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267" activeTab="2"/>
  </bookViews>
  <sheets>
    <sheet name="23级全日制硕及MAP" sheetId="2" r:id="rId1"/>
    <sheet name="24级全日制硕及MAP" sheetId="4" r:id="rId2"/>
    <sheet name="博士" sheetId="5" r:id="rId3"/>
  </sheets>
  <definedNames>
    <definedName name="_xlnm._FilterDatabase" localSheetId="2" hidden="1">博士!$F:$F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<sst xmlns="http://schemas.openxmlformats.org/spreadsheetml/2006/main" count="739" uniqueCount="16">
  <si>
    <t>学号</t>
  </si>
  <si>
    <t>是否在职</t>
  </si>
  <si>
    <t>思想政治表现</t>
  </si>
  <si>
    <t>科研成果原始分</t>
  </si>
  <si>
    <t>科研成果计分</t>
  </si>
  <si>
    <t>体美劳计分</t>
  </si>
  <si>
    <t>综合分数</t>
  </si>
  <si>
    <t>排名</t>
  </si>
  <si>
    <t>综合素质评价结果</t>
  </si>
  <si>
    <t>是</t>
  </si>
  <si>
    <t>优秀</t>
  </si>
  <si>
    <t>否</t>
  </si>
  <si>
    <t>合格</t>
  </si>
  <si>
    <t>学业成绩原始分</t>
  </si>
  <si>
    <t>学业成绩计分</t>
  </si>
  <si>
    <t>系统出错漏加分数，审核分数属实后更正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</si>
</sst>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4" borderId="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7">
      <alignment vertical="center"/>
    </xf>
    <xf numFmtId="0" fontId="11" fillId="0" borderId="7">
      <alignment vertical="center"/>
    </xf>
    <xf numFmtId="0" fontId="12" fillId="0" borderId="8">
      <alignment vertical="center"/>
    </xf>
    <xf numFmtId="0" fontId="12" fillId="0" borderId="0">
      <alignment vertical="center"/>
    </xf>
    <xf numFmtId="0" fontId="13" fillId="5" borderId="9">
      <alignment vertical="center"/>
    </xf>
    <xf numFmtId="0" fontId="14" fillId="6" borderId="10">
      <alignment vertical="center"/>
    </xf>
    <xf numFmtId="0" fontId="15" fillId="6" borderId="9">
      <alignment vertical="center"/>
    </xf>
    <xf numFmtId="0" fontId="16" fillId="7" borderId="11">
      <alignment vertical="center"/>
    </xf>
    <xf numFmtId="0" fontId="17" fillId="0" borderId="12">
      <alignment vertical="center"/>
    </xf>
    <xf numFmtId="0" fontId="18" fillId="0" borderId="13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2" fillId="34" borderId="0">
      <alignment vertical="center"/>
    </xf>
    <xf numFmtId="0" fontId="24" fillId="0" borderId="0"/>
  </cellStyleXfs>
  <cellXfs count="44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opLeftCell="A15" workbookViewId="0">
      <selection activeCell="A1" sqref="A1:I1"/>
    </sheetView>
  </sheetViews>
  <sheetFormatPr defaultColWidth="9" defaultRowHeight="13.5"/>
  <cols>
    <col min="1" max="1" width="9.53097345132743"/>
    <col min="2" max="2" width="11.8849557522124" customWidth="1"/>
    <col min="3" max="3" width="14.6106194690265" customWidth="1"/>
    <col min="4" max="5" width="14.8053097345133" style="41" customWidth="1"/>
    <col min="6" max="6" width="11.4247787610619" style="41" customWidth="1"/>
    <col min="7" max="7" width="12.7964601769912" style="41"/>
    <col min="9" max="9" width="18" customWidth="1"/>
  </cols>
  <sheetData>
    <row r="1" ht="31" customHeight="1" spans="1:9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</row>
    <row r="2" spans="1:9">
      <c r="A2" s="5">
        <v>22339009</v>
      </c>
      <c r="B2" s="30" t="s">
        <v>9</v>
      </c>
      <c r="C2" s="31" t="s">
        <v>10</v>
      </c>
      <c r="D2" s="32">
        <v>140</v>
      </c>
      <c r="E2" s="32">
        <f>0.7*100*D2/MAX($D$2:$D$81)</f>
        <v>70</v>
      </c>
      <c r="F2" s="32">
        <v>0.5</v>
      </c>
      <c r="G2" s="32">
        <f>E2+F2</f>
        <v>70.5</v>
      </c>
      <c r="H2" s="31">
        <v>1</v>
      </c>
      <c r="I2" s="31" t="s">
        <v>10</v>
      </c>
    </row>
    <row r="3" spans="1:9">
      <c r="A3" s="5">
        <v>22339049</v>
      </c>
      <c r="B3" s="30" t="s">
        <v>11</v>
      </c>
      <c r="C3" s="31" t="s">
        <v>10</v>
      </c>
      <c r="D3" s="32">
        <v>80</v>
      </c>
      <c r="E3" s="32">
        <f t="shared" ref="E3:E34" si="0">0.7*100*D3/MAX($D$2:$D$81)</f>
        <v>40</v>
      </c>
      <c r="F3" s="32">
        <v>7.25</v>
      </c>
      <c r="G3" s="32">
        <f t="shared" ref="G3:G34" si="1">E3+F3</f>
        <v>47.25</v>
      </c>
      <c r="H3" s="31">
        <v>2</v>
      </c>
      <c r="I3" s="31" t="s">
        <v>10</v>
      </c>
    </row>
    <row r="4" spans="1:9">
      <c r="A4" s="5">
        <v>22339077</v>
      </c>
      <c r="B4" s="30" t="s">
        <v>11</v>
      </c>
      <c r="C4" s="31" t="s">
        <v>10</v>
      </c>
      <c r="D4" s="32">
        <v>77</v>
      </c>
      <c r="E4" s="32">
        <f t="shared" si="0"/>
        <v>38.5</v>
      </c>
      <c r="F4" s="32">
        <v>0</v>
      </c>
      <c r="G4" s="32">
        <f t="shared" si="1"/>
        <v>38.5</v>
      </c>
      <c r="H4" s="31">
        <v>3</v>
      </c>
      <c r="I4" s="31" t="s">
        <v>10</v>
      </c>
    </row>
    <row r="5" spans="1:9">
      <c r="A5" s="5">
        <v>22339052</v>
      </c>
      <c r="B5" s="30" t="s">
        <v>11</v>
      </c>
      <c r="C5" s="31" t="s">
        <v>10</v>
      </c>
      <c r="D5" s="32">
        <v>56</v>
      </c>
      <c r="E5" s="32">
        <f t="shared" si="0"/>
        <v>28</v>
      </c>
      <c r="F5" s="32">
        <v>4.4</v>
      </c>
      <c r="G5" s="32">
        <f t="shared" si="1"/>
        <v>32.4</v>
      </c>
      <c r="H5" s="31">
        <v>4</v>
      </c>
      <c r="I5" s="31" t="s">
        <v>10</v>
      </c>
    </row>
    <row r="6" spans="1:9">
      <c r="A6" s="5">
        <v>22339047</v>
      </c>
      <c r="B6" s="30" t="s">
        <v>11</v>
      </c>
      <c r="C6" s="31" t="s">
        <v>10</v>
      </c>
      <c r="D6" s="32">
        <v>0</v>
      </c>
      <c r="E6" s="32">
        <f t="shared" si="0"/>
        <v>0</v>
      </c>
      <c r="F6" s="32">
        <v>12.05</v>
      </c>
      <c r="G6" s="32">
        <f t="shared" si="1"/>
        <v>12.05</v>
      </c>
      <c r="H6" s="31">
        <v>5</v>
      </c>
      <c r="I6" s="31" t="s">
        <v>10</v>
      </c>
    </row>
    <row r="7" spans="1:9">
      <c r="A7" s="5">
        <v>22339056</v>
      </c>
      <c r="B7" s="30" t="s">
        <v>11</v>
      </c>
      <c r="C7" s="31" t="s">
        <v>10</v>
      </c>
      <c r="D7" s="32">
        <v>22</v>
      </c>
      <c r="E7" s="32">
        <f t="shared" si="0"/>
        <v>11</v>
      </c>
      <c r="F7" s="32">
        <v>0</v>
      </c>
      <c r="G7" s="32">
        <f t="shared" si="1"/>
        <v>11</v>
      </c>
      <c r="H7" s="31">
        <v>6</v>
      </c>
      <c r="I7" s="31" t="s">
        <v>10</v>
      </c>
    </row>
    <row r="8" spans="1:9">
      <c r="A8" s="5">
        <v>22339053</v>
      </c>
      <c r="B8" s="30" t="s">
        <v>11</v>
      </c>
      <c r="C8" s="31" t="s">
        <v>10</v>
      </c>
      <c r="D8" s="32">
        <v>1</v>
      </c>
      <c r="E8" s="32">
        <f t="shared" si="0"/>
        <v>0.5</v>
      </c>
      <c r="F8" s="32">
        <v>10</v>
      </c>
      <c r="G8" s="32">
        <f t="shared" si="1"/>
        <v>10.5</v>
      </c>
      <c r="H8" s="31">
        <v>7</v>
      </c>
      <c r="I8" s="31" t="s">
        <v>10</v>
      </c>
    </row>
    <row r="9" spans="1:9">
      <c r="A9" s="5">
        <v>22339038</v>
      </c>
      <c r="B9" s="30" t="s">
        <v>11</v>
      </c>
      <c r="C9" s="31" t="s">
        <v>10</v>
      </c>
      <c r="D9" s="32">
        <v>0.5</v>
      </c>
      <c r="E9" s="32">
        <f t="shared" si="0"/>
        <v>0.25</v>
      </c>
      <c r="F9" s="32">
        <v>8.65</v>
      </c>
      <c r="G9" s="32">
        <f t="shared" si="1"/>
        <v>8.9</v>
      </c>
      <c r="H9" s="31">
        <v>8</v>
      </c>
      <c r="I9" s="31" t="s">
        <v>10</v>
      </c>
    </row>
    <row r="10" spans="1:9">
      <c r="A10" s="5">
        <v>22339043</v>
      </c>
      <c r="B10" s="30" t="s">
        <v>11</v>
      </c>
      <c r="C10" s="31" t="s">
        <v>10</v>
      </c>
      <c r="D10" s="32">
        <v>4.25</v>
      </c>
      <c r="E10" s="32">
        <f t="shared" si="0"/>
        <v>2.125</v>
      </c>
      <c r="F10" s="32">
        <v>6.4</v>
      </c>
      <c r="G10" s="32">
        <f t="shared" si="1"/>
        <v>8.525</v>
      </c>
      <c r="H10" s="31">
        <v>9</v>
      </c>
      <c r="I10" s="31" t="s">
        <v>10</v>
      </c>
    </row>
    <row r="11" spans="1:9">
      <c r="A11" s="5">
        <v>22339037</v>
      </c>
      <c r="B11" s="30" t="s">
        <v>11</v>
      </c>
      <c r="C11" s="31" t="s">
        <v>10</v>
      </c>
      <c r="D11" s="32">
        <v>4.075</v>
      </c>
      <c r="E11" s="32">
        <f t="shared" si="0"/>
        <v>2.0375</v>
      </c>
      <c r="F11" s="32">
        <v>5.5</v>
      </c>
      <c r="G11" s="32">
        <f t="shared" si="1"/>
        <v>7.5375</v>
      </c>
      <c r="H11" s="31">
        <v>10</v>
      </c>
      <c r="I11" s="31" t="s">
        <v>10</v>
      </c>
    </row>
    <row r="12" spans="1:9">
      <c r="A12" s="5">
        <v>22339044</v>
      </c>
      <c r="B12" s="30" t="s">
        <v>11</v>
      </c>
      <c r="C12" s="31" t="s">
        <v>10</v>
      </c>
      <c r="D12" s="32">
        <v>10</v>
      </c>
      <c r="E12" s="32">
        <f t="shared" si="0"/>
        <v>5</v>
      </c>
      <c r="F12" s="32">
        <v>2.5</v>
      </c>
      <c r="G12" s="32">
        <f t="shared" si="1"/>
        <v>7.5</v>
      </c>
      <c r="H12" s="31">
        <v>11</v>
      </c>
      <c r="I12" s="31" t="s">
        <v>10</v>
      </c>
    </row>
    <row r="13" spans="1:9">
      <c r="A13" s="5">
        <v>22339065</v>
      </c>
      <c r="B13" s="30" t="s">
        <v>11</v>
      </c>
      <c r="C13" s="31" t="s">
        <v>10</v>
      </c>
      <c r="D13" s="32">
        <v>0</v>
      </c>
      <c r="E13" s="32">
        <f t="shared" si="0"/>
        <v>0</v>
      </c>
      <c r="F13" s="32">
        <v>6.25</v>
      </c>
      <c r="G13" s="32">
        <f t="shared" si="1"/>
        <v>6.25</v>
      </c>
      <c r="H13" s="31">
        <v>12</v>
      </c>
      <c r="I13" s="31" t="s">
        <v>10</v>
      </c>
    </row>
    <row r="14" spans="1:9">
      <c r="A14" s="5">
        <v>22339045</v>
      </c>
      <c r="B14" s="30" t="s">
        <v>11</v>
      </c>
      <c r="C14" s="31" t="s">
        <v>10</v>
      </c>
      <c r="D14" s="32">
        <v>10</v>
      </c>
      <c r="E14" s="32">
        <f t="shared" si="0"/>
        <v>5</v>
      </c>
      <c r="F14" s="32">
        <v>0.25</v>
      </c>
      <c r="G14" s="32">
        <f t="shared" si="1"/>
        <v>5.25</v>
      </c>
      <c r="H14" s="31">
        <v>13</v>
      </c>
      <c r="I14" s="31" t="s">
        <v>10</v>
      </c>
    </row>
    <row r="15" spans="1:9">
      <c r="A15" s="5">
        <v>22339020</v>
      </c>
      <c r="B15" s="30" t="s">
        <v>9</v>
      </c>
      <c r="C15" s="31" t="s">
        <v>10</v>
      </c>
      <c r="D15" s="32">
        <v>0</v>
      </c>
      <c r="E15" s="32">
        <f t="shared" si="0"/>
        <v>0</v>
      </c>
      <c r="F15" s="32">
        <v>5</v>
      </c>
      <c r="G15" s="32">
        <f t="shared" si="1"/>
        <v>5</v>
      </c>
      <c r="H15" s="31">
        <v>14</v>
      </c>
      <c r="I15" s="31" t="s">
        <v>10</v>
      </c>
    </row>
    <row r="16" spans="1:9">
      <c r="A16" s="5">
        <v>22339035</v>
      </c>
      <c r="B16" s="30" t="s">
        <v>9</v>
      </c>
      <c r="C16" s="31" t="s">
        <v>10</v>
      </c>
      <c r="D16" s="32">
        <v>0</v>
      </c>
      <c r="E16" s="32">
        <f t="shared" si="0"/>
        <v>0</v>
      </c>
      <c r="F16" s="32">
        <v>5</v>
      </c>
      <c r="G16" s="32">
        <f t="shared" si="1"/>
        <v>5</v>
      </c>
      <c r="H16" s="31">
        <v>14</v>
      </c>
      <c r="I16" s="31" t="s">
        <v>10</v>
      </c>
    </row>
    <row r="17" spans="1:9">
      <c r="A17" s="5">
        <v>22339039</v>
      </c>
      <c r="B17" s="30" t="s">
        <v>11</v>
      </c>
      <c r="C17" s="31" t="s">
        <v>10</v>
      </c>
      <c r="D17" s="32">
        <v>0</v>
      </c>
      <c r="E17" s="32">
        <f t="shared" si="0"/>
        <v>0</v>
      </c>
      <c r="F17" s="32">
        <v>4.25</v>
      </c>
      <c r="G17" s="32">
        <f t="shared" si="1"/>
        <v>4.25</v>
      </c>
      <c r="H17" s="31">
        <v>16</v>
      </c>
      <c r="I17" s="31" t="s">
        <v>10</v>
      </c>
    </row>
    <row r="18" spans="1:9">
      <c r="A18" s="5">
        <v>22339022</v>
      </c>
      <c r="B18" s="30" t="s">
        <v>9</v>
      </c>
      <c r="C18" s="31" t="s">
        <v>10</v>
      </c>
      <c r="D18" s="32">
        <v>3.25</v>
      </c>
      <c r="E18" s="32">
        <f t="shared" si="0"/>
        <v>1.625</v>
      </c>
      <c r="F18" s="32">
        <v>2</v>
      </c>
      <c r="G18" s="32">
        <f t="shared" si="1"/>
        <v>3.625</v>
      </c>
      <c r="H18" s="31">
        <v>17</v>
      </c>
      <c r="I18" s="31" t="s">
        <v>10</v>
      </c>
    </row>
    <row r="19" spans="1:9">
      <c r="A19" s="5">
        <v>22339040</v>
      </c>
      <c r="B19" s="30" t="s">
        <v>11</v>
      </c>
      <c r="C19" s="31" t="s">
        <v>10</v>
      </c>
      <c r="D19" s="32">
        <v>1</v>
      </c>
      <c r="E19" s="32">
        <f t="shared" si="0"/>
        <v>0.5</v>
      </c>
      <c r="F19" s="32">
        <v>3</v>
      </c>
      <c r="G19" s="32">
        <f t="shared" si="1"/>
        <v>3.5</v>
      </c>
      <c r="H19" s="31">
        <v>18</v>
      </c>
      <c r="I19" s="31" t="s">
        <v>10</v>
      </c>
    </row>
    <row r="20" spans="1:9">
      <c r="A20" s="5">
        <v>22339075</v>
      </c>
      <c r="B20" s="30" t="s">
        <v>11</v>
      </c>
      <c r="C20" s="31" t="s">
        <v>10</v>
      </c>
      <c r="D20" s="32">
        <v>5</v>
      </c>
      <c r="E20" s="32">
        <f t="shared" si="0"/>
        <v>2.5</v>
      </c>
      <c r="F20" s="32">
        <v>0.75</v>
      </c>
      <c r="G20" s="32">
        <f t="shared" si="1"/>
        <v>3.25</v>
      </c>
      <c r="H20" s="31">
        <v>19</v>
      </c>
      <c r="I20" s="31" t="s">
        <v>10</v>
      </c>
    </row>
    <row r="21" spans="1:9">
      <c r="A21" s="5">
        <v>22339078</v>
      </c>
      <c r="B21" s="30" t="s">
        <v>11</v>
      </c>
      <c r="C21" s="31" t="s">
        <v>10</v>
      </c>
      <c r="D21" s="32">
        <v>0</v>
      </c>
      <c r="E21" s="32">
        <f t="shared" si="0"/>
        <v>0</v>
      </c>
      <c r="F21" s="32">
        <v>2.55</v>
      </c>
      <c r="G21" s="32">
        <f t="shared" si="1"/>
        <v>2.55</v>
      </c>
      <c r="H21" s="31">
        <v>20</v>
      </c>
      <c r="I21" s="31" t="s">
        <v>10</v>
      </c>
    </row>
    <row r="22" spans="1:9">
      <c r="A22" s="5">
        <v>22339042</v>
      </c>
      <c r="B22" s="30" t="s">
        <v>11</v>
      </c>
      <c r="C22" s="31" t="s">
        <v>10</v>
      </c>
      <c r="D22" s="32">
        <v>0</v>
      </c>
      <c r="E22" s="32">
        <f t="shared" si="0"/>
        <v>0</v>
      </c>
      <c r="F22" s="32">
        <v>2</v>
      </c>
      <c r="G22" s="32">
        <f t="shared" si="1"/>
        <v>2</v>
      </c>
      <c r="H22" s="31">
        <v>21</v>
      </c>
      <c r="I22" s="31" t="s">
        <v>10</v>
      </c>
    </row>
    <row r="23" spans="1:9">
      <c r="A23" s="5">
        <v>22339057</v>
      </c>
      <c r="B23" s="30" t="s">
        <v>11</v>
      </c>
      <c r="C23" s="31" t="s">
        <v>10</v>
      </c>
      <c r="D23" s="32">
        <v>0</v>
      </c>
      <c r="E23" s="32">
        <f t="shared" si="0"/>
        <v>0</v>
      </c>
      <c r="F23" s="32">
        <v>2</v>
      </c>
      <c r="G23" s="32">
        <f t="shared" si="1"/>
        <v>2</v>
      </c>
      <c r="H23" s="31">
        <v>21</v>
      </c>
      <c r="I23" s="31" t="s">
        <v>10</v>
      </c>
    </row>
    <row r="24" spans="1:9">
      <c r="A24" s="5">
        <v>22339068</v>
      </c>
      <c r="B24" s="30" t="s">
        <v>11</v>
      </c>
      <c r="C24" s="31" t="s">
        <v>10</v>
      </c>
      <c r="D24" s="32">
        <v>0</v>
      </c>
      <c r="E24" s="32">
        <f t="shared" si="0"/>
        <v>0</v>
      </c>
      <c r="F24" s="32">
        <v>2</v>
      </c>
      <c r="G24" s="32">
        <f t="shared" si="1"/>
        <v>2</v>
      </c>
      <c r="H24" s="31">
        <v>21</v>
      </c>
      <c r="I24" s="31" t="s">
        <v>10</v>
      </c>
    </row>
    <row r="25" spans="1:9">
      <c r="A25" s="5">
        <v>22339048</v>
      </c>
      <c r="B25" s="30" t="s">
        <v>11</v>
      </c>
      <c r="C25" s="31" t="s">
        <v>10</v>
      </c>
      <c r="D25" s="32">
        <v>2</v>
      </c>
      <c r="E25" s="32">
        <f t="shared" si="0"/>
        <v>1</v>
      </c>
      <c r="F25" s="32">
        <v>0.75</v>
      </c>
      <c r="G25" s="32">
        <f t="shared" si="1"/>
        <v>1.75</v>
      </c>
      <c r="H25" s="31">
        <v>24</v>
      </c>
      <c r="I25" s="31" t="s">
        <v>10</v>
      </c>
    </row>
    <row r="26" spans="1:9">
      <c r="A26" s="5">
        <v>22339066</v>
      </c>
      <c r="B26" s="30" t="s">
        <v>11</v>
      </c>
      <c r="C26" s="31" t="s">
        <v>10</v>
      </c>
      <c r="D26" s="32">
        <v>3.25</v>
      </c>
      <c r="E26" s="32">
        <f t="shared" si="0"/>
        <v>1.625</v>
      </c>
      <c r="F26" s="32">
        <v>0</v>
      </c>
      <c r="G26" s="32">
        <f t="shared" si="1"/>
        <v>1.625</v>
      </c>
      <c r="H26" s="31">
        <v>25</v>
      </c>
      <c r="I26" s="31" t="s">
        <v>10</v>
      </c>
    </row>
    <row r="27" spans="1:9">
      <c r="A27" s="5">
        <v>22339011</v>
      </c>
      <c r="B27" s="30" t="s">
        <v>9</v>
      </c>
      <c r="C27" s="31" t="s">
        <v>10</v>
      </c>
      <c r="D27" s="32">
        <v>0</v>
      </c>
      <c r="E27" s="32">
        <f t="shared" si="0"/>
        <v>0</v>
      </c>
      <c r="F27" s="32">
        <v>1.5</v>
      </c>
      <c r="G27" s="32">
        <f t="shared" si="1"/>
        <v>1.5</v>
      </c>
      <c r="H27" s="31">
        <v>26</v>
      </c>
      <c r="I27" s="31" t="s">
        <v>10</v>
      </c>
    </row>
    <row r="28" spans="1:9">
      <c r="A28" s="5">
        <v>22339051</v>
      </c>
      <c r="B28" s="30" t="s">
        <v>11</v>
      </c>
      <c r="C28" s="31" t="s">
        <v>10</v>
      </c>
      <c r="D28" s="32">
        <v>0</v>
      </c>
      <c r="E28" s="32">
        <f t="shared" si="0"/>
        <v>0</v>
      </c>
      <c r="F28" s="32">
        <v>1</v>
      </c>
      <c r="G28" s="32">
        <f t="shared" si="1"/>
        <v>1</v>
      </c>
      <c r="H28" s="31">
        <v>27</v>
      </c>
      <c r="I28" s="31" t="s">
        <v>10</v>
      </c>
    </row>
    <row r="29" spans="1:9">
      <c r="A29" s="5">
        <v>22339073</v>
      </c>
      <c r="B29" s="30" t="s">
        <v>11</v>
      </c>
      <c r="C29" s="31" t="s">
        <v>10</v>
      </c>
      <c r="D29" s="32">
        <v>2</v>
      </c>
      <c r="E29" s="32">
        <f t="shared" si="0"/>
        <v>1</v>
      </c>
      <c r="F29" s="32">
        <v>0</v>
      </c>
      <c r="G29" s="32">
        <f t="shared" si="1"/>
        <v>1</v>
      </c>
      <c r="H29" s="31">
        <v>27</v>
      </c>
      <c r="I29" s="31" t="s">
        <v>10</v>
      </c>
    </row>
    <row r="30" spans="1:9">
      <c r="A30" s="5">
        <v>22339084</v>
      </c>
      <c r="B30" s="30" t="s">
        <v>11</v>
      </c>
      <c r="C30" s="31" t="s">
        <v>10</v>
      </c>
      <c r="D30" s="32">
        <v>0</v>
      </c>
      <c r="E30" s="32">
        <f t="shared" si="0"/>
        <v>0</v>
      </c>
      <c r="F30" s="32">
        <v>0.75</v>
      </c>
      <c r="G30" s="32">
        <f t="shared" si="1"/>
        <v>0.75</v>
      </c>
      <c r="H30" s="31">
        <v>29</v>
      </c>
      <c r="I30" s="31" t="s">
        <v>10</v>
      </c>
    </row>
    <row r="31" spans="1:9">
      <c r="A31" s="5">
        <v>22339054</v>
      </c>
      <c r="B31" s="30" t="s">
        <v>11</v>
      </c>
      <c r="C31" s="31" t="s">
        <v>10</v>
      </c>
      <c r="D31" s="32">
        <v>0</v>
      </c>
      <c r="E31" s="32">
        <f t="shared" si="0"/>
        <v>0</v>
      </c>
      <c r="F31" s="32">
        <v>0.5</v>
      </c>
      <c r="G31" s="32">
        <f t="shared" si="1"/>
        <v>0.5</v>
      </c>
      <c r="H31" s="31">
        <v>30</v>
      </c>
      <c r="I31" s="31" t="s">
        <v>10</v>
      </c>
    </row>
    <row r="32" spans="1:9">
      <c r="A32" s="5">
        <v>22339079</v>
      </c>
      <c r="B32" s="30" t="s">
        <v>11</v>
      </c>
      <c r="C32" s="42" t="s">
        <v>10</v>
      </c>
      <c r="D32" s="43">
        <v>0</v>
      </c>
      <c r="E32" s="43">
        <f t="shared" si="0"/>
        <v>0</v>
      </c>
      <c r="F32" s="43">
        <v>0.5</v>
      </c>
      <c r="G32" s="43">
        <f t="shared" si="1"/>
        <v>0.5</v>
      </c>
      <c r="H32" s="42">
        <v>30</v>
      </c>
      <c r="I32" s="42" t="s">
        <v>10</v>
      </c>
    </row>
    <row r="33" s="40" customFormat="1" ht="14.25" spans="1:9">
      <c r="A33" s="10">
        <v>22339060</v>
      </c>
      <c r="B33" s="33" t="s">
        <v>11</v>
      </c>
      <c r="C33" s="34" t="s">
        <v>10</v>
      </c>
      <c r="D33" s="35">
        <v>0</v>
      </c>
      <c r="E33" s="35">
        <f t="shared" si="0"/>
        <v>0</v>
      </c>
      <c r="F33" s="35">
        <v>0.25</v>
      </c>
      <c r="G33" s="35">
        <f t="shared" si="1"/>
        <v>0.25</v>
      </c>
      <c r="H33" s="34">
        <v>32</v>
      </c>
      <c r="I33" s="34" t="s">
        <v>10</v>
      </c>
    </row>
    <row r="34" ht="14.25" spans="1:9">
      <c r="A34" s="15">
        <v>22339001</v>
      </c>
      <c r="B34" s="36" t="s">
        <v>9</v>
      </c>
      <c r="C34" s="37" t="s">
        <v>10</v>
      </c>
      <c r="D34" s="38">
        <v>0</v>
      </c>
      <c r="E34" s="38">
        <f t="shared" si="0"/>
        <v>0</v>
      </c>
      <c r="F34" s="38">
        <v>0</v>
      </c>
      <c r="G34" s="38">
        <f t="shared" si="1"/>
        <v>0</v>
      </c>
      <c r="H34" s="37">
        <v>33</v>
      </c>
      <c r="I34" s="37" t="s">
        <v>12</v>
      </c>
    </row>
    <row r="35" spans="1:9">
      <c r="A35" s="5">
        <v>22339002</v>
      </c>
      <c r="B35" s="30" t="s">
        <v>9</v>
      </c>
      <c r="C35" s="31" t="s">
        <v>10</v>
      </c>
      <c r="D35" s="32">
        <v>0</v>
      </c>
      <c r="E35" s="32">
        <f t="shared" ref="E35:E81" si="2">0.7*100*D35/MAX($D$2:$D$81)</f>
        <v>0</v>
      </c>
      <c r="F35" s="32">
        <v>0</v>
      </c>
      <c r="G35" s="32">
        <f t="shared" ref="G35:G81" si="3">E35+F35</f>
        <v>0</v>
      </c>
      <c r="H35" s="31">
        <v>33</v>
      </c>
      <c r="I35" s="31" t="s">
        <v>12</v>
      </c>
    </row>
    <row r="36" spans="1:9">
      <c r="A36" s="5">
        <v>22339003</v>
      </c>
      <c r="B36" s="30" t="s">
        <v>9</v>
      </c>
      <c r="C36" s="31" t="s">
        <v>10</v>
      </c>
      <c r="D36" s="32">
        <v>0</v>
      </c>
      <c r="E36" s="32">
        <f t="shared" si="2"/>
        <v>0</v>
      </c>
      <c r="F36" s="32">
        <v>0</v>
      </c>
      <c r="G36" s="32">
        <f t="shared" si="3"/>
        <v>0</v>
      </c>
      <c r="H36" s="31">
        <v>33</v>
      </c>
      <c r="I36" s="31" t="s">
        <v>12</v>
      </c>
    </row>
    <row r="37" spans="1:9">
      <c r="A37" s="5">
        <v>22339004</v>
      </c>
      <c r="B37" s="30" t="s">
        <v>9</v>
      </c>
      <c r="C37" s="31" t="s">
        <v>10</v>
      </c>
      <c r="D37" s="32">
        <v>0</v>
      </c>
      <c r="E37" s="32">
        <f t="shared" si="2"/>
        <v>0</v>
      </c>
      <c r="F37" s="32">
        <v>0</v>
      </c>
      <c r="G37" s="32">
        <f t="shared" si="3"/>
        <v>0</v>
      </c>
      <c r="H37" s="31">
        <v>33</v>
      </c>
      <c r="I37" s="31" t="s">
        <v>12</v>
      </c>
    </row>
    <row r="38" spans="1:9">
      <c r="A38" s="5">
        <v>22339005</v>
      </c>
      <c r="B38" s="30" t="s">
        <v>9</v>
      </c>
      <c r="C38" s="31" t="s">
        <v>10</v>
      </c>
      <c r="D38" s="32">
        <v>0</v>
      </c>
      <c r="E38" s="32">
        <f t="shared" si="2"/>
        <v>0</v>
      </c>
      <c r="F38" s="32">
        <v>0</v>
      </c>
      <c r="G38" s="32">
        <f t="shared" si="3"/>
        <v>0</v>
      </c>
      <c r="H38" s="31">
        <v>33</v>
      </c>
      <c r="I38" s="31" t="s">
        <v>12</v>
      </c>
    </row>
    <row r="39" spans="1:9">
      <c r="A39" s="5">
        <v>22339006</v>
      </c>
      <c r="B39" s="30" t="s">
        <v>9</v>
      </c>
      <c r="C39" s="31" t="s">
        <v>10</v>
      </c>
      <c r="D39" s="32">
        <v>0</v>
      </c>
      <c r="E39" s="32">
        <f t="shared" si="2"/>
        <v>0</v>
      </c>
      <c r="F39" s="32">
        <v>0</v>
      </c>
      <c r="G39" s="32">
        <f t="shared" si="3"/>
        <v>0</v>
      </c>
      <c r="H39" s="31">
        <v>33</v>
      </c>
      <c r="I39" s="31" t="s">
        <v>12</v>
      </c>
    </row>
    <row r="40" spans="1:9">
      <c r="A40" s="5">
        <v>22339007</v>
      </c>
      <c r="B40" s="30" t="s">
        <v>9</v>
      </c>
      <c r="C40" s="31" t="s">
        <v>10</v>
      </c>
      <c r="D40" s="32">
        <v>0</v>
      </c>
      <c r="E40" s="32">
        <f t="shared" si="2"/>
        <v>0</v>
      </c>
      <c r="F40" s="32">
        <v>0</v>
      </c>
      <c r="G40" s="32">
        <f t="shared" si="3"/>
        <v>0</v>
      </c>
      <c r="H40" s="31">
        <v>33</v>
      </c>
      <c r="I40" s="31" t="s">
        <v>12</v>
      </c>
    </row>
    <row r="41" spans="1:9">
      <c r="A41" s="5">
        <v>22339008</v>
      </c>
      <c r="B41" s="30" t="s">
        <v>9</v>
      </c>
      <c r="C41" s="31" t="s">
        <v>10</v>
      </c>
      <c r="D41" s="32">
        <v>0</v>
      </c>
      <c r="E41" s="32">
        <f t="shared" si="2"/>
        <v>0</v>
      </c>
      <c r="F41" s="32">
        <v>0</v>
      </c>
      <c r="G41" s="32">
        <f t="shared" si="3"/>
        <v>0</v>
      </c>
      <c r="H41" s="31">
        <v>33</v>
      </c>
      <c r="I41" s="31" t="s">
        <v>12</v>
      </c>
    </row>
    <row r="42" spans="1:9">
      <c r="A42" s="5">
        <v>22339010</v>
      </c>
      <c r="B42" s="30" t="s">
        <v>9</v>
      </c>
      <c r="C42" s="31" t="s">
        <v>10</v>
      </c>
      <c r="D42" s="32">
        <v>0</v>
      </c>
      <c r="E42" s="32">
        <f t="shared" si="2"/>
        <v>0</v>
      </c>
      <c r="F42" s="32">
        <v>0</v>
      </c>
      <c r="G42" s="32">
        <f t="shared" si="3"/>
        <v>0</v>
      </c>
      <c r="H42" s="31">
        <v>33</v>
      </c>
      <c r="I42" s="31" t="s">
        <v>12</v>
      </c>
    </row>
    <row r="43" spans="1:9">
      <c r="A43" s="5">
        <v>22339012</v>
      </c>
      <c r="B43" s="30" t="s">
        <v>9</v>
      </c>
      <c r="C43" s="31" t="s">
        <v>10</v>
      </c>
      <c r="D43" s="32">
        <v>0</v>
      </c>
      <c r="E43" s="32">
        <f t="shared" si="2"/>
        <v>0</v>
      </c>
      <c r="F43" s="32">
        <v>0</v>
      </c>
      <c r="G43" s="32">
        <f t="shared" si="3"/>
        <v>0</v>
      </c>
      <c r="H43" s="31">
        <v>33</v>
      </c>
      <c r="I43" s="31" t="s">
        <v>12</v>
      </c>
    </row>
    <row r="44" spans="1:9">
      <c r="A44" s="5">
        <v>22339013</v>
      </c>
      <c r="B44" s="30" t="s">
        <v>9</v>
      </c>
      <c r="C44" s="31" t="s">
        <v>10</v>
      </c>
      <c r="D44" s="32">
        <v>0</v>
      </c>
      <c r="E44" s="32">
        <f t="shared" si="2"/>
        <v>0</v>
      </c>
      <c r="F44" s="32">
        <v>0</v>
      </c>
      <c r="G44" s="32">
        <f t="shared" si="3"/>
        <v>0</v>
      </c>
      <c r="H44" s="31">
        <v>33</v>
      </c>
      <c r="I44" s="31" t="s">
        <v>12</v>
      </c>
    </row>
    <row r="45" spans="1:9">
      <c r="A45" s="5">
        <v>22339014</v>
      </c>
      <c r="B45" s="30" t="s">
        <v>9</v>
      </c>
      <c r="C45" s="31" t="s">
        <v>10</v>
      </c>
      <c r="D45" s="32">
        <v>0</v>
      </c>
      <c r="E45" s="32">
        <f t="shared" si="2"/>
        <v>0</v>
      </c>
      <c r="F45" s="32">
        <v>0</v>
      </c>
      <c r="G45" s="32">
        <f t="shared" si="3"/>
        <v>0</v>
      </c>
      <c r="H45" s="31">
        <v>33</v>
      </c>
      <c r="I45" s="31" t="s">
        <v>12</v>
      </c>
    </row>
    <row r="46" spans="1:9">
      <c r="A46" s="5">
        <v>22339015</v>
      </c>
      <c r="B46" s="30" t="s">
        <v>9</v>
      </c>
      <c r="C46" s="31" t="s">
        <v>10</v>
      </c>
      <c r="D46" s="32">
        <v>0</v>
      </c>
      <c r="E46" s="32">
        <f t="shared" si="2"/>
        <v>0</v>
      </c>
      <c r="F46" s="32">
        <v>0</v>
      </c>
      <c r="G46" s="32">
        <f t="shared" si="3"/>
        <v>0</v>
      </c>
      <c r="H46" s="31">
        <v>33</v>
      </c>
      <c r="I46" s="31" t="s">
        <v>12</v>
      </c>
    </row>
    <row r="47" spans="1:9">
      <c r="A47" s="5">
        <v>22339016</v>
      </c>
      <c r="B47" s="30" t="s">
        <v>9</v>
      </c>
      <c r="C47" s="31" t="s">
        <v>10</v>
      </c>
      <c r="D47" s="32">
        <v>0</v>
      </c>
      <c r="E47" s="32">
        <f t="shared" si="2"/>
        <v>0</v>
      </c>
      <c r="F47" s="32">
        <v>0</v>
      </c>
      <c r="G47" s="32">
        <f t="shared" si="3"/>
        <v>0</v>
      </c>
      <c r="H47" s="31">
        <v>33</v>
      </c>
      <c r="I47" s="31" t="s">
        <v>12</v>
      </c>
    </row>
    <row r="48" spans="1:9">
      <c r="A48" s="5">
        <v>22339017</v>
      </c>
      <c r="B48" s="30" t="s">
        <v>9</v>
      </c>
      <c r="C48" s="31" t="s">
        <v>10</v>
      </c>
      <c r="D48" s="32">
        <v>0</v>
      </c>
      <c r="E48" s="32">
        <f t="shared" si="2"/>
        <v>0</v>
      </c>
      <c r="F48" s="32">
        <v>0</v>
      </c>
      <c r="G48" s="32">
        <f t="shared" si="3"/>
        <v>0</v>
      </c>
      <c r="H48" s="31">
        <v>33</v>
      </c>
      <c r="I48" s="31" t="s">
        <v>12</v>
      </c>
    </row>
    <row r="49" spans="1:9">
      <c r="A49" s="5">
        <v>22339018</v>
      </c>
      <c r="B49" s="30" t="s">
        <v>9</v>
      </c>
      <c r="C49" s="31" t="s">
        <v>10</v>
      </c>
      <c r="D49" s="32">
        <v>0</v>
      </c>
      <c r="E49" s="32">
        <f t="shared" si="2"/>
        <v>0</v>
      </c>
      <c r="F49" s="32">
        <v>0</v>
      </c>
      <c r="G49" s="32">
        <f t="shared" si="3"/>
        <v>0</v>
      </c>
      <c r="H49" s="31">
        <v>33</v>
      </c>
      <c r="I49" s="31" t="s">
        <v>12</v>
      </c>
    </row>
    <row r="50" spans="1:9">
      <c r="A50" s="5">
        <v>22339019</v>
      </c>
      <c r="B50" s="30" t="s">
        <v>9</v>
      </c>
      <c r="C50" s="31" t="s">
        <v>10</v>
      </c>
      <c r="D50" s="32">
        <v>0</v>
      </c>
      <c r="E50" s="32">
        <f t="shared" si="2"/>
        <v>0</v>
      </c>
      <c r="F50" s="32">
        <v>0</v>
      </c>
      <c r="G50" s="32">
        <f t="shared" si="3"/>
        <v>0</v>
      </c>
      <c r="H50" s="31">
        <v>33</v>
      </c>
      <c r="I50" s="31" t="s">
        <v>12</v>
      </c>
    </row>
    <row r="51" spans="1:9">
      <c r="A51" s="5">
        <v>22339021</v>
      </c>
      <c r="B51" s="30" t="s">
        <v>9</v>
      </c>
      <c r="C51" s="31" t="s">
        <v>10</v>
      </c>
      <c r="D51" s="32">
        <v>0</v>
      </c>
      <c r="E51" s="32">
        <f t="shared" si="2"/>
        <v>0</v>
      </c>
      <c r="F51" s="32">
        <v>0</v>
      </c>
      <c r="G51" s="32">
        <f t="shared" si="3"/>
        <v>0</v>
      </c>
      <c r="H51" s="31">
        <v>33</v>
      </c>
      <c r="I51" s="31" t="s">
        <v>12</v>
      </c>
    </row>
    <row r="52" spans="1:9">
      <c r="A52" s="5">
        <v>22339023</v>
      </c>
      <c r="B52" s="30" t="s">
        <v>9</v>
      </c>
      <c r="C52" s="31" t="s">
        <v>10</v>
      </c>
      <c r="D52" s="32">
        <v>0</v>
      </c>
      <c r="E52" s="32">
        <f t="shared" si="2"/>
        <v>0</v>
      </c>
      <c r="F52" s="32">
        <v>0</v>
      </c>
      <c r="G52" s="32">
        <f t="shared" si="3"/>
        <v>0</v>
      </c>
      <c r="H52" s="31">
        <v>33</v>
      </c>
      <c r="I52" s="31" t="s">
        <v>12</v>
      </c>
    </row>
    <row r="53" spans="1:9">
      <c r="A53" s="5">
        <v>22339024</v>
      </c>
      <c r="B53" s="30" t="s">
        <v>9</v>
      </c>
      <c r="C53" s="31" t="s">
        <v>10</v>
      </c>
      <c r="D53" s="32">
        <v>0</v>
      </c>
      <c r="E53" s="32">
        <f t="shared" si="2"/>
        <v>0</v>
      </c>
      <c r="F53" s="32">
        <v>0</v>
      </c>
      <c r="G53" s="32">
        <f t="shared" si="3"/>
        <v>0</v>
      </c>
      <c r="H53" s="31">
        <v>33</v>
      </c>
      <c r="I53" s="31" t="s">
        <v>12</v>
      </c>
    </row>
    <row r="54" spans="1:9">
      <c r="A54" s="5">
        <v>22339025</v>
      </c>
      <c r="B54" s="30" t="s">
        <v>9</v>
      </c>
      <c r="C54" s="31" t="s">
        <v>10</v>
      </c>
      <c r="D54" s="32">
        <v>0</v>
      </c>
      <c r="E54" s="32">
        <f t="shared" si="2"/>
        <v>0</v>
      </c>
      <c r="F54" s="32">
        <v>0</v>
      </c>
      <c r="G54" s="32">
        <f t="shared" si="3"/>
        <v>0</v>
      </c>
      <c r="H54" s="31">
        <v>33</v>
      </c>
      <c r="I54" s="31" t="s">
        <v>12</v>
      </c>
    </row>
    <row r="55" spans="1:9">
      <c r="A55" s="5">
        <v>22339026</v>
      </c>
      <c r="B55" s="30" t="s">
        <v>9</v>
      </c>
      <c r="C55" s="31" t="s">
        <v>10</v>
      </c>
      <c r="D55" s="32">
        <v>0</v>
      </c>
      <c r="E55" s="32">
        <f t="shared" si="2"/>
        <v>0</v>
      </c>
      <c r="F55" s="32">
        <v>0</v>
      </c>
      <c r="G55" s="32">
        <f t="shared" si="3"/>
        <v>0</v>
      </c>
      <c r="H55" s="31">
        <v>33</v>
      </c>
      <c r="I55" s="31" t="s">
        <v>12</v>
      </c>
    </row>
    <row r="56" spans="1:9">
      <c r="A56" s="5">
        <v>22339027</v>
      </c>
      <c r="B56" s="30" t="s">
        <v>9</v>
      </c>
      <c r="C56" s="31" t="s">
        <v>10</v>
      </c>
      <c r="D56" s="32">
        <v>0</v>
      </c>
      <c r="E56" s="32">
        <f t="shared" si="2"/>
        <v>0</v>
      </c>
      <c r="F56" s="32">
        <v>0</v>
      </c>
      <c r="G56" s="32">
        <f t="shared" si="3"/>
        <v>0</v>
      </c>
      <c r="H56" s="31">
        <v>33</v>
      </c>
      <c r="I56" s="31" t="s">
        <v>12</v>
      </c>
    </row>
    <row r="57" spans="1:9">
      <c r="A57" s="5">
        <v>22339028</v>
      </c>
      <c r="B57" s="30" t="s">
        <v>9</v>
      </c>
      <c r="C57" s="31" t="s">
        <v>10</v>
      </c>
      <c r="D57" s="32">
        <v>0</v>
      </c>
      <c r="E57" s="32">
        <f t="shared" si="2"/>
        <v>0</v>
      </c>
      <c r="F57" s="32">
        <v>0</v>
      </c>
      <c r="G57" s="32">
        <f t="shared" si="3"/>
        <v>0</v>
      </c>
      <c r="H57" s="31">
        <v>33</v>
      </c>
      <c r="I57" s="31" t="s">
        <v>12</v>
      </c>
    </row>
    <row r="58" spans="1:9">
      <c r="A58" s="5">
        <v>22339029</v>
      </c>
      <c r="B58" s="30" t="s">
        <v>9</v>
      </c>
      <c r="C58" s="31" t="s">
        <v>10</v>
      </c>
      <c r="D58" s="32">
        <v>0</v>
      </c>
      <c r="E58" s="32">
        <f t="shared" si="2"/>
        <v>0</v>
      </c>
      <c r="F58" s="32">
        <v>0</v>
      </c>
      <c r="G58" s="32">
        <f t="shared" si="3"/>
        <v>0</v>
      </c>
      <c r="H58" s="31">
        <v>33</v>
      </c>
      <c r="I58" s="31" t="s">
        <v>12</v>
      </c>
    </row>
    <row r="59" spans="1:9">
      <c r="A59" s="5">
        <v>22339030</v>
      </c>
      <c r="B59" s="30" t="s">
        <v>9</v>
      </c>
      <c r="C59" s="31" t="s">
        <v>10</v>
      </c>
      <c r="D59" s="32">
        <v>0</v>
      </c>
      <c r="E59" s="32">
        <f t="shared" si="2"/>
        <v>0</v>
      </c>
      <c r="F59" s="32">
        <v>0</v>
      </c>
      <c r="G59" s="32">
        <f t="shared" si="3"/>
        <v>0</v>
      </c>
      <c r="H59" s="31">
        <v>33</v>
      </c>
      <c r="I59" s="31" t="s">
        <v>12</v>
      </c>
    </row>
    <row r="60" spans="1:9">
      <c r="A60" s="5">
        <v>22339031</v>
      </c>
      <c r="B60" s="30" t="s">
        <v>9</v>
      </c>
      <c r="C60" s="31" t="s">
        <v>10</v>
      </c>
      <c r="D60" s="32">
        <v>0</v>
      </c>
      <c r="E60" s="32">
        <f t="shared" si="2"/>
        <v>0</v>
      </c>
      <c r="F60" s="32">
        <v>0</v>
      </c>
      <c r="G60" s="32">
        <f t="shared" si="3"/>
        <v>0</v>
      </c>
      <c r="H60" s="31">
        <v>33</v>
      </c>
      <c r="I60" s="31" t="s">
        <v>12</v>
      </c>
    </row>
    <row r="61" spans="1:9">
      <c r="A61" s="5">
        <v>22339032</v>
      </c>
      <c r="B61" s="30" t="s">
        <v>9</v>
      </c>
      <c r="C61" s="31" t="s">
        <v>10</v>
      </c>
      <c r="D61" s="32">
        <v>0</v>
      </c>
      <c r="E61" s="32">
        <f t="shared" si="2"/>
        <v>0</v>
      </c>
      <c r="F61" s="32">
        <v>0</v>
      </c>
      <c r="G61" s="32">
        <f t="shared" si="3"/>
        <v>0</v>
      </c>
      <c r="H61" s="31">
        <v>33</v>
      </c>
      <c r="I61" s="31" t="s">
        <v>12</v>
      </c>
    </row>
    <row r="62" spans="1:9">
      <c r="A62" s="5">
        <v>22339033</v>
      </c>
      <c r="B62" s="30" t="s">
        <v>9</v>
      </c>
      <c r="C62" s="31" t="s">
        <v>10</v>
      </c>
      <c r="D62" s="32">
        <v>0</v>
      </c>
      <c r="E62" s="32">
        <f t="shared" si="2"/>
        <v>0</v>
      </c>
      <c r="F62" s="32">
        <v>0</v>
      </c>
      <c r="G62" s="32">
        <f t="shared" si="3"/>
        <v>0</v>
      </c>
      <c r="H62" s="31">
        <v>33</v>
      </c>
      <c r="I62" s="31" t="s">
        <v>12</v>
      </c>
    </row>
    <row r="63" spans="1:9">
      <c r="A63" s="5">
        <v>22339034</v>
      </c>
      <c r="B63" s="30" t="s">
        <v>9</v>
      </c>
      <c r="C63" s="31" t="s">
        <v>10</v>
      </c>
      <c r="D63" s="32">
        <v>0</v>
      </c>
      <c r="E63" s="32">
        <f t="shared" si="2"/>
        <v>0</v>
      </c>
      <c r="F63" s="32">
        <v>0</v>
      </c>
      <c r="G63" s="32">
        <f t="shared" si="3"/>
        <v>0</v>
      </c>
      <c r="H63" s="31">
        <v>33</v>
      </c>
      <c r="I63" s="31" t="s">
        <v>12</v>
      </c>
    </row>
    <row r="64" spans="1:9">
      <c r="A64" s="5">
        <v>22339036</v>
      </c>
      <c r="B64" s="30" t="s">
        <v>11</v>
      </c>
      <c r="C64" s="31" t="s">
        <v>10</v>
      </c>
      <c r="D64" s="32">
        <v>0</v>
      </c>
      <c r="E64" s="32">
        <f t="shared" si="2"/>
        <v>0</v>
      </c>
      <c r="F64" s="32">
        <v>0</v>
      </c>
      <c r="G64" s="32">
        <f t="shared" si="3"/>
        <v>0</v>
      </c>
      <c r="H64" s="31">
        <v>33</v>
      </c>
      <c r="I64" s="31" t="s">
        <v>12</v>
      </c>
    </row>
    <row r="65" spans="1:9">
      <c r="A65" s="5">
        <v>22339041</v>
      </c>
      <c r="B65" s="30" t="s">
        <v>11</v>
      </c>
      <c r="C65" s="31" t="s">
        <v>10</v>
      </c>
      <c r="D65" s="32">
        <v>0</v>
      </c>
      <c r="E65" s="32">
        <f t="shared" si="2"/>
        <v>0</v>
      </c>
      <c r="F65" s="32">
        <v>0</v>
      </c>
      <c r="G65" s="32">
        <f t="shared" si="3"/>
        <v>0</v>
      </c>
      <c r="H65" s="31">
        <v>33</v>
      </c>
      <c r="I65" s="31" t="s">
        <v>12</v>
      </c>
    </row>
    <row r="66" spans="1:9">
      <c r="A66" s="5">
        <v>22339046</v>
      </c>
      <c r="B66" s="30" t="s">
        <v>11</v>
      </c>
      <c r="C66" s="31" t="s">
        <v>10</v>
      </c>
      <c r="D66" s="32">
        <v>0</v>
      </c>
      <c r="E66" s="32">
        <f t="shared" si="2"/>
        <v>0</v>
      </c>
      <c r="F66" s="32">
        <v>0</v>
      </c>
      <c r="G66" s="32">
        <f t="shared" si="3"/>
        <v>0</v>
      </c>
      <c r="H66" s="31">
        <v>33</v>
      </c>
      <c r="I66" s="31" t="s">
        <v>12</v>
      </c>
    </row>
    <row r="67" spans="1:9">
      <c r="A67" s="5">
        <v>22339050</v>
      </c>
      <c r="B67" s="30" t="s">
        <v>11</v>
      </c>
      <c r="C67" s="31" t="s">
        <v>10</v>
      </c>
      <c r="D67" s="32">
        <v>0</v>
      </c>
      <c r="E67" s="32">
        <f t="shared" si="2"/>
        <v>0</v>
      </c>
      <c r="F67" s="32">
        <v>0</v>
      </c>
      <c r="G67" s="32">
        <f t="shared" si="3"/>
        <v>0</v>
      </c>
      <c r="H67" s="31">
        <v>33</v>
      </c>
      <c r="I67" s="31" t="s">
        <v>12</v>
      </c>
    </row>
    <row r="68" spans="1:9">
      <c r="A68" s="5">
        <v>22339055</v>
      </c>
      <c r="B68" s="30" t="s">
        <v>11</v>
      </c>
      <c r="C68" s="31" t="s">
        <v>10</v>
      </c>
      <c r="D68" s="32">
        <v>0</v>
      </c>
      <c r="E68" s="32">
        <f t="shared" si="2"/>
        <v>0</v>
      </c>
      <c r="F68" s="32">
        <v>0</v>
      </c>
      <c r="G68" s="32">
        <f t="shared" si="3"/>
        <v>0</v>
      </c>
      <c r="H68" s="31">
        <v>33</v>
      </c>
      <c r="I68" s="31" t="s">
        <v>12</v>
      </c>
    </row>
    <row r="69" spans="1:9">
      <c r="A69" s="5">
        <v>22339058</v>
      </c>
      <c r="B69" s="30" t="s">
        <v>11</v>
      </c>
      <c r="C69" s="31" t="s">
        <v>10</v>
      </c>
      <c r="D69" s="32">
        <v>0</v>
      </c>
      <c r="E69" s="32">
        <f t="shared" si="2"/>
        <v>0</v>
      </c>
      <c r="F69" s="32">
        <v>0</v>
      </c>
      <c r="G69" s="32">
        <f t="shared" si="3"/>
        <v>0</v>
      </c>
      <c r="H69" s="31">
        <v>33</v>
      </c>
      <c r="I69" s="31" t="s">
        <v>12</v>
      </c>
    </row>
    <row r="70" spans="1:9">
      <c r="A70" s="5">
        <v>22339059</v>
      </c>
      <c r="B70" s="30" t="s">
        <v>11</v>
      </c>
      <c r="C70" s="31" t="s">
        <v>10</v>
      </c>
      <c r="D70" s="32">
        <v>0</v>
      </c>
      <c r="E70" s="32">
        <f t="shared" si="2"/>
        <v>0</v>
      </c>
      <c r="F70" s="32">
        <v>0</v>
      </c>
      <c r="G70" s="32">
        <f t="shared" si="3"/>
        <v>0</v>
      </c>
      <c r="H70" s="31">
        <v>33</v>
      </c>
      <c r="I70" s="31" t="s">
        <v>12</v>
      </c>
    </row>
    <row r="71" spans="1:9">
      <c r="A71" s="5">
        <v>22339062</v>
      </c>
      <c r="B71" s="30" t="s">
        <v>11</v>
      </c>
      <c r="C71" s="31" t="s">
        <v>10</v>
      </c>
      <c r="D71" s="32">
        <v>0</v>
      </c>
      <c r="E71" s="32">
        <f t="shared" si="2"/>
        <v>0</v>
      </c>
      <c r="F71" s="32">
        <v>0</v>
      </c>
      <c r="G71" s="32">
        <f t="shared" si="3"/>
        <v>0</v>
      </c>
      <c r="H71" s="31">
        <v>33</v>
      </c>
      <c r="I71" s="31" t="s">
        <v>12</v>
      </c>
    </row>
    <row r="72" spans="1:9">
      <c r="A72" s="5">
        <v>22339063</v>
      </c>
      <c r="B72" s="30" t="s">
        <v>11</v>
      </c>
      <c r="C72" s="31" t="s">
        <v>10</v>
      </c>
      <c r="D72" s="32">
        <v>0</v>
      </c>
      <c r="E72" s="32">
        <f t="shared" si="2"/>
        <v>0</v>
      </c>
      <c r="F72" s="32">
        <v>0</v>
      </c>
      <c r="G72" s="32">
        <f t="shared" si="3"/>
        <v>0</v>
      </c>
      <c r="H72" s="31">
        <v>33</v>
      </c>
      <c r="I72" s="31" t="s">
        <v>12</v>
      </c>
    </row>
    <row r="73" spans="1:9">
      <c r="A73" s="5">
        <v>22339064</v>
      </c>
      <c r="B73" s="30" t="s">
        <v>11</v>
      </c>
      <c r="C73" s="31" t="s">
        <v>10</v>
      </c>
      <c r="D73" s="32">
        <v>0</v>
      </c>
      <c r="E73" s="32">
        <f t="shared" si="2"/>
        <v>0</v>
      </c>
      <c r="F73" s="32">
        <v>0</v>
      </c>
      <c r="G73" s="32">
        <f t="shared" si="3"/>
        <v>0</v>
      </c>
      <c r="H73" s="31">
        <v>33</v>
      </c>
      <c r="I73" s="31" t="s">
        <v>12</v>
      </c>
    </row>
    <row r="74" spans="1:9">
      <c r="A74" s="5">
        <v>22339067</v>
      </c>
      <c r="B74" s="30" t="s">
        <v>11</v>
      </c>
      <c r="C74" s="31" t="s">
        <v>10</v>
      </c>
      <c r="D74" s="32">
        <v>0</v>
      </c>
      <c r="E74" s="32">
        <f t="shared" si="2"/>
        <v>0</v>
      </c>
      <c r="F74" s="32">
        <v>0</v>
      </c>
      <c r="G74" s="32">
        <f t="shared" si="3"/>
        <v>0</v>
      </c>
      <c r="H74" s="31">
        <v>33</v>
      </c>
      <c r="I74" s="31" t="s">
        <v>12</v>
      </c>
    </row>
    <row r="75" spans="1:9">
      <c r="A75" s="5">
        <v>22339069</v>
      </c>
      <c r="B75" s="30" t="s">
        <v>11</v>
      </c>
      <c r="C75" s="31" t="s">
        <v>10</v>
      </c>
      <c r="D75" s="32">
        <v>0</v>
      </c>
      <c r="E75" s="32">
        <f t="shared" si="2"/>
        <v>0</v>
      </c>
      <c r="F75" s="32">
        <v>0</v>
      </c>
      <c r="G75" s="32">
        <f t="shared" si="3"/>
        <v>0</v>
      </c>
      <c r="H75" s="31">
        <v>33</v>
      </c>
      <c r="I75" s="31" t="s">
        <v>12</v>
      </c>
    </row>
    <row r="76" spans="1:9">
      <c r="A76" s="5">
        <v>22339070</v>
      </c>
      <c r="B76" s="30" t="s">
        <v>11</v>
      </c>
      <c r="C76" s="31" t="s">
        <v>10</v>
      </c>
      <c r="D76" s="32">
        <v>0</v>
      </c>
      <c r="E76" s="32">
        <f t="shared" si="2"/>
        <v>0</v>
      </c>
      <c r="F76" s="32">
        <v>0</v>
      </c>
      <c r="G76" s="32">
        <f t="shared" si="3"/>
        <v>0</v>
      </c>
      <c r="H76" s="31">
        <v>33</v>
      </c>
      <c r="I76" s="31" t="s">
        <v>12</v>
      </c>
    </row>
    <row r="77" spans="1:9">
      <c r="A77" s="5">
        <v>22339071</v>
      </c>
      <c r="B77" s="30" t="s">
        <v>11</v>
      </c>
      <c r="C77" s="31" t="s">
        <v>10</v>
      </c>
      <c r="D77" s="32">
        <v>0</v>
      </c>
      <c r="E77" s="32">
        <f t="shared" si="2"/>
        <v>0</v>
      </c>
      <c r="F77" s="32">
        <v>0</v>
      </c>
      <c r="G77" s="32">
        <f t="shared" si="3"/>
        <v>0</v>
      </c>
      <c r="H77" s="31">
        <v>33</v>
      </c>
      <c r="I77" s="31" t="s">
        <v>12</v>
      </c>
    </row>
    <row r="78" spans="1:9">
      <c r="A78" s="5">
        <v>22339076</v>
      </c>
      <c r="B78" s="30" t="s">
        <v>11</v>
      </c>
      <c r="C78" s="31" t="s">
        <v>10</v>
      </c>
      <c r="D78" s="32">
        <v>0</v>
      </c>
      <c r="E78" s="32">
        <f t="shared" si="2"/>
        <v>0</v>
      </c>
      <c r="F78" s="32">
        <v>0</v>
      </c>
      <c r="G78" s="32">
        <f t="shared" si="3"/>
        <v>0</v>
      </c>
      <c r="H78" s="31">
        <v>33</v>
      </c>
      <c r="I78" s="31" t="s">
        <v>12</v>
      </c>
    </row>
    <row r="79" spans="1:9">
      <c r="A79" s="5">
        <v>22339080</v>
      </c>
      <c r="B79" s="30" t="s">
        <v>11</v>
      </c>
      <c r="C79" s="31" t="s">
        <v>10</v>
      </c>
      <c r="D79" s="32">
        <v>0</v>
      </c>
      <c r="E79" s="32">
        <f t="shared" si="2"/>
        <v>0</v>
      </c>
      <c r="F79" s="32">
        <v>0</v>
      </c>
      <c r="G79" s="32">
        <f t="shared" si="3"/>
        <v>0</v>
      </c>
      <c r="H79" s="31">
        <v>33</v>
      </c>
      <c r="I79" s="31" t="s">
        <v>12</v>
      </c>
    </row>
    <row r="80" spans="1:9">
      <c r="A80" s="5">
        <v>22339082</v>
      </c>
      <c r="B80" s="30" t="s">
        <v>11</v>
      </c>
      <c r="C80" s="31" t="s">
        <v>10</v>
      </c>
      <c r="D80" s="32">
        <v>0</v>
      </c>
      <c r="E80" s="32">
        <f t="shared" si="2"/>
        <v>0</v>
      </c>
      <c r="F80" s="32">
        <v>0</v>
      </c>
      <c r="G80" s="32">
        <f t="shared" si="3"/>
        <v>0</v>
      </c>
      <c r="H80" s="31">
        <v>33</v>
      </c>
      <c r="I80" s="31" t="s">
        <v>12</v>
      </c>
    </row>
    <row r="81" spans="1:9">
      <c r="A81" s="5">
        <v>22339083</v>
      </c>
      <c r="B81" s="30" t="s">
        <v>11</v>
      </c>
      <c r="C81" s="31" t="s">
        <v>10</v>
      </c>
      <c r="D81" s="32">
        <v>0</v>
      </c>
      <c r="E81" s="32">
        <f t="shared" si="2"/>
        <v>0</v>
      </c>
      <c r="F81" s="32">
        <v>0</v>
      </c>
      <c r="G81" s="32">
        <f t="shared" si="3"/>
        <v>0</v>
      </c>
      <c r="H81" s="31">
        <v>33</v>
      </c>
      <c r="I81" s="31" t="s">
        <v>12</v>
      </c>
    </row>
  </sheetData>
  <sortState ref="A2:I81">
    <sortCondition ref="G2" descending="1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workbookViewId="0">
      <selection activeCell="C14" sqref="C14"/>
    </sheetView>
  </sheetViews>
  <sheetFormatPr defaultColWidth="9.02654867256637" defaultRowHeight="13.5"/>
  <cols>
    <col min="1" max="1" width="9.53097345132743" style="26"/>
    <col min="2" max="2" width="12.4247787610619" style="26" customWidth="1"/>
    <col min="3" max="3" width="13.4867256637168" style="26" customWidth="1"/>
    <col min="4" max="4" width="17.8672566371681" style="27" customWidth="1"/>
    <col min="5" max="5" width="15.6725663716814" style="27" customWidth="1"/>
    <col min="6" max="6" width="16.5309734513274" style="26" customWidth="1"/>
    <col min="7" max="7" width="15.3362831858407" style="26" customWidth="1"/>
    <col min="8" max="8" width="14.4778761061947" style="26" customWidth="1"/>
    <col min="9" max="9" width="12.7964601769912" style="27"/>
    <col min="10" max="10" width="9.02654867256637" style="26"/>
    <col min="11" max="11" width="16.7345132743363" style="26" customWidth="1"/>
    <col min="12" max="16384" width="9.02654867256637" style="26"/>
  </cols>
  <sheetData>
    <row r="1" ht="36" customHeight="1" spans="1:11">
      <c r="A1" s="28" t="s">
        <v>0</v>
      </c>
      <c r="B1" s="28" t="s">
        <v>1</v>
      </c>
      <c r="C1" s="28" t="s">
        <v>2</v>
      </c>
      <c r="D1" s="29" t="s">
        <v>13</v>
      </c>
      <c r="E1" s="29" t="s">
        <v>14</v>
      </c>
      <c r="F1" s="29" t="s">
        <v>3</v>
      </c>
      <c r="G1" s="29" t="s">
        <v>4</v>
      </c>
      <c r="H1" s="29" t="s">
        <v>5</v>
      </c>
      <c r="I1" s="29" t="s">
        <v>6</v>
      </c>
      <c r="J1" s="28" t="s">
        <v>7</v>
      </c>
      <c r="K1" s="28" t="s">
        <v>8</v>
      </c>
    </row>
    <row r="2" spans="1:11">
      <c r="A2" s="5">
        <v>22439027</v>
      </c>
      <c r="B2" s="30" t="s">
        <v>11</v>
      </c>
      <c r="C2" s="31" t="s">
        <v>10</v>
      </c>
      <c r="D2" s="32">
        <v>93.8992248062015</v>
      </c>
      <c r="E2" s="32">
        <f>0.25*100*D2/MAX($D$2:$D$81)</f>
        <v>25</v>
      </c>
      <c r="F2" s="32">
        <v>89.5</v>
      </c>
      <c r="G2" s="32">
        <f>0.45*100*F2/MAX($F$2:$F$81)</f>
        <v>45</v>
      </c>
      <c r="H2" s="32">
        <v>0.25</v>
      </c>
      <c r="I2" s="32">
        <f>E2+G2+H2</f>
        <v>70.25</v>
      </c>
      <c r="J2" s="31">
        <v>1</v>
      </c>
      <c r="K2" s="31" t="s">
        <v>10</v>
      </c>
    </row>
    <row r="3" spans="1:11">
      <c r="A3" s="5">
        <v>22439001</v>
      </c>
      <c r="B3" s="30" t="s">
        <v>11</v>
      </c>
      <c r="C3" s="31" t="s">
        <v>10</v>
      </c>
      <c r="D3" s="32">
        <v>90.2156862745098</v>
      </c>
      <c r="E3" s="32">
        <f t="shared" ref="E3:E34" si="0">0.25*100*D3/MAX($D$2:$D$81)</f>
        <v>24.0192840943857</v>
      </c>
      <c r="F3" s="32">
        <v>38</v>
      </c>
      <c r="G3" s="32">
        <f t="shared" ref="G3:G34" si="1">0.45*100*F3/MAX($F$2:$F$81)</f>
        <v>19.1061452513966</v>
      </c>
      <c r="H3" s="32">
        <v>20.2</v>
      </c>
      <c r="I3" s="32">
        <f t="shared" ref="I3:I34" si="2">E3+G3+H3</f>
        <v>63.3254293457824</v>
      </c>
      <c r="J3" s="31">
        <v>2</v>
      </c>
      <c r="K3" s="31" t="s">
        <v>10</v>
      </c>
    </row>
    <row r="4" spans="1:11">
      <c r="A4" s="5">
        <v>22439427</v>
      </c>
      <c r="B4" s="30" t="s">
        <v>9</v>
      </c>
      <c r="C4" s="31" t="s">
        <v>10</v>
      </c>
      <c r="D4" s="32">
        <v>93.4878048780488</v>
      </c>
      <c r="E4" s="32">
        <f t="shared" si="0"/>
        <v>24.890462373624</v>
      </c>
      <c r="F4" s="32">
        <v>30</v>
      </c>
      <c r="G4" s="32">
        <f t="shared" si="1"/>
        <v>15.0837988826816</v>
      </c>
      <c r="H4" s="32">
        <v>6.25</v>
      </c>
      <c r="I4" s="32">
        <f t="shared" si="2"/>
        <v>46.2242612563056</v>
      </c>
      <c r="J4" s="31">
        <v>3</v>
      </c>
      <c r="K4" s="31" t="s">
        <v>10</v>
      </c>
    </row>
    <row r="5" spans="1:11">
      <c r="A5" s="5">
        <v>22439433</v>
      </c>
      <c r="B5" s="30" t="s">
        <v>11</v>
      </c>
      <c r="C5" s="31" t="s">
        <v>10</v>
      </c>
      <c r="D5" s="32">
        <v>89.5123966942149</v>
      </c>
      <c r="E5" s="32">
        <f t="shared" si="0"/>
        <v>23.8320382513699</v>
      </c>
      <c r="F5" s="32">
        <v>24</v>
      </c>
      <c r="G5" s="32">
        <f t="shared" si="1"/>
        <v>12.0670391061453</v>
      </c>
      <c r="H5" s="32">
        <v>8.5</v>
      </c>
      <c r="I5" s="32">
        <f t="shared" si="2"/>
        <v>44.3990773575151</v>
      </c>
      <c r="J5" s="31">
        <v>4</v>
      </c>
      <c r="K5" s="31" t="s">
        <v>10</v>
      </c>
    </row>
    <row r="6" spans="1:11">
      <c r="A6" s="5">
        <v>22439026</v>
      </c>
      <c r="B6" s="30" t="s">
        <v>11</v>
      </c>
      <c r="C6" s="31" t="s">
        <v>10</v>
      </c>
      <c r="D6" s="32">
        <v>89.5882352941176</v>
      </c>
      <c r="E6" s="32">
        <f t="shared" si="0"/>
        <v>23.8522297385891</v>
      </c>
      <c r="F6" s="32">
        <v>1</v>
      </c>
      <c r="G6" s="32">
        <f t="shared" si="1"/>
        <v>0.502793296089385</v>
      </c>
      <c r="H6" s="32">
        <v>16.5</v>
      </c>
      <c r="I6" s="32">
        <f t="shared" si="2"/>
        <v>40.8550230346785</v>
      </c>
      <c r="J6" s="31">
        <v>5</v>
      </c>
      <c r="K6" s="31" t="s">
        <v>10</v>
      </c>
    </row>
    <row r="7" spans="1:11">
      <c r="A7" s="5">
        <v>22439024</v>
      </c>
      <c r="B7" s="30" t="s">
        <v>11</v>
      </c>
      <c r="C7" s="31" t="s">
        <v>10</v>
      </c>
      <c r="D7" s="32">
        <v>93.109243697479</v>
      </c>
      <c r="E7" s="32">
        <f t="shared" si="0"/>
        <v>24.7896731548229</v>
      </c>
      <c r="F7" s="32">
        <v>6.25</v>
      </c>
      <c r="G7" s="32">
        <f t="shared" si="1"/>
        <v>3.14245810055866</v>
      </c>
      <c r="H7" s="32">
        <v>3.5</v>
      </c>
      <c r="I7" s="32">
        <f t="shared" si="2"/>
        <v>31.4321312553816</v>
      </c>
      <c r="J7" s="31">
        <v>6</v>
      </c>
      <c r="K7" s="31" t="s">
        <v>10</v>
      </c>
    </row>
    <row r="8" spans="1:11">
      <c r="A8" s="5">
        <v>22439012</v>
      </c>
      <c r="B8" s="30" t="s">
        <v>11</v>
      </c>
      <c r="C8" s="31" t="s">
        <v>10</v>
      </c>
      <c r="D8" s="32">
        <v>84.8020833333333</v>
      </c>
      <c r="E8" s="32">
        <f t="shared" si="0"/>
        <v>22.5779508585817</v>
      </c>
      <c r="F8" s="32">
        <v>0</v>
      </c>
      <c r="G8" s="32">
        <f t="shared" si="1"/>
        <v>0</v>
      </c>
      <c r="H8" s="32">
        <v>7.75</v>
      </c>
      <c r="I8" s="32">
        <f t="shared" si="2"/>
        <v>30.3279508585817</v>
      </c>
      <c r="J8" s="31">
        <v>7</v>
      </c>
      <c r="K8" s="31" t="s">
        <v>10</v>
      </c>
    </row>
    <row r="9" spans="1:11">
      <c r="A9" s="5">
        <v>22439015</v>
      </c>
      <c r="B9" s="30" t="s">
        <v>11</v>
      </c>
      <c r="C9" s="31" t="s">
        <v>10</v>
      </c>
      <c r="D9" s="32">
        <v>89.2945736434109</v>
      </c>
      <c r="E9" s="32">
        <f t="shared" si="0"/>
        <v>23.7740444150912</v>
      </c>
      <c r="F9" s="32">
        <v>0</v>
      </c>
      <c r="G9" s="32">
        <f t="shared" si="1"/>
        <v>0</v>
      </c>
      <c r="H9" s="32">
        <v>6.5</v>
      </c>
      <c r="I9" s="32">
        <f t="shared" si="2"/>
        <v>30.2740444150912</v>
      </c>
      <c r="J9" s="31">
        <v>8</v>
      </c>
      <c r="K9" s="31" t="s">
        <v>10</v>
      </c>
    </row>
    <row r="10" spans="1:11">
      <c r="A10" s="5">
        <v>22439003</v>
      </c>
      <c r="B10" s="30" t="s">
        <v>11</v>
      </c>
      <c r="C10" s="31" t="s">
        <v>10</v>
      </c>
      <c r="D10" s="32">
        <v>87.3853211009174</v>
      </c>
      <c r="E10" s="32">
        <f t="shared" si="0"/>
        <v>23.2657195203879</v>
      </c>
      <c r="F10" s="32">
        <v>0</v>
      </c>
      <c r="G10" s="32">
        <f t="shared" si="1"/>
        <v>0</v>
      </c>
      <c r="H10" s="32">
        <v>7</v>
      </c>
      <c r="I10" s="32">
        <f t="shared" si="2"/>
        <v>30.2657195203879</v>
      </c>
      <c r="J10" s="31">
        <v>8</v>
      </c>
      <c r="K10" s="31" t="s">
        <v>10</v>
      </c>
    </row>
    <row r="11" spans="1:11">
      <c r="A11" s="5">
        <v>22439005</v>
      </c>
      <c r="B11" s="30" t="s">
        <v>11</v>
      </c>
      <c r="C11" s="31" t="s">
        <v>10</v>
      </c>
      <c r="D11" s="32">
        <v>87.0441176470588</v>
      </c>
      <c r="E11" s="32">
        <f t="shared" si="0"/>
        <v>23.1748765303199</v>
      </c>
      <c r="F11" s="32">
        <v>2</v>
      </c>
      <c r="G11" s="32">
        <f t="shared" si="1"/>
        <v>1.00558659217877</v>
      </c>
      <c r="H11" s="32">
        <v>5.75</v>
      </c>
      <c r="I11" s="32">
        <f t="shared" si="2"/>
        <v>29.9304631224987</v>
      </c>
      <c r="J11" s="31">
        <v>10</v>
      </c>
      <c r="K11" s="31" t="s">
        <v>10</v>
      </c>
    </row>
    <row r="12" spans="1:11">
      <c r="A12" s="5">
        <v>22439431</v>
      </c>
      <c r="B12" s="30" t="s">
        <v>11</v>
      </c>
      <c r="C12" s="31" t="s">
        <v>10</v>
      </c>
      <c r="D12" s="32">
        <v>85.9375</v>
      </c>
      <c r="E12" s="32">
        <f t="shared" si="0"/>
        <v>22.8802474614051</v>
      </c>
      <c r="F12" s="32">
        <v>0</v>
      </c>
      <c r="G12" s="32">
        <f t="shared" si="1"/>
        <v>0</v>
      </c>
      <c r="H12" s="32">
        <v>6.4</v>
      </c>
      <c r="I12" s="32">
        <f t="shared" si="2"/>
        <v>29.2802474614051</v>
      </c>
      <c r="J12" s="31">
        <v>11</v>
      </c>
      <c r="K12" s="31" t="s">
        <v>10</v>
      </c>
    </row>
    <row r="13" spans="1:11">
      <c r="A13" s="5">
        <v>22439011</v>
      </c>
      <c r="B13" s="30" t="s">
        <v>11</v>
      </c>
      <c r="C13" s="31" t="s">
        <v>10</v>
      </c>
      <c r="D13" s="32">
        <v>88.8778625954198</v>
      </c>
      <c r="E13" s="32">
        <f t="shared" si="0"/>
        <v>23.6630980657334</v>
      </c>
      <c r="F13" s="32">
        <v>0</v>
      </c>
      <c r="G13" s="32">
        <f t="shared" si="1"/>
        <v>0</v>
      </c>
      <c r="H13" s="32">
        <v>5.5</v>
      </c>
      <c r="I13" s="32">
        <f t="shared" si="2"/>
        <v>29.1630980657334</v>
      </c>
      <c r="J13" s="31">
        <v>12</v>
      </c>
      <c r="K13" s="31" t="s">
        <v>10</v>
      </c>
    </row>
    <row r="14" spans="1:11">
      <c r="A14" s="5">
        <v>22439014</v>
      </c>
      <c r="B14" s="30" t="s">
        <v>11</v>
      </c>
      <c r="C14" s="31" t="s">
        <v>10</v>
      </c>
      <c r="D14" s="32">
        <v>87.4806201550388</v>
      </c>
      <c r="E14" s="32">
        <f t="shared" si="0"/>
        <v>23.2910922149757</v>
      </c>
      <c r="F14" s="32">
        <v>0</v>
      </c>
      <c r="G14" s="32">
        <f t="shared" si="1"/>
        <v>0</v>
      </c>
      <c r="H14" s="32">
        <v>5.75</v>
      </c>
      <c r="I14" s="32">
        <f t="shared" si="2"/>
        <v>29.0410922149757</v>
      </c>
      <c r="J14" s="31">
        <v>13</v>
      </c>
      <c r="K14" s="31" t="s">
        <v>10</v>
      </c>
    </row>
    <row r="15" spans="1:11">
      <c r="A15" s="5">
        <v>22439405</v>
      </c>
      <c r="B15" s="30" t="s">
        <v>9</v>
      </c>
      <c r="C15" s="31" t="s">
        <v>10</v>
      </c>
      <c r="D15" s="32">
        <v>86.6701030927835</v>
      </c>
      <c r="E15" s="32">
        <f t="shared" si="0"/>
        <v>23.0752978183957</v>
      </c>
      <c r="F15" s="32">
        <v>0</v>
      </c>
      <c r="G15" s="32">
        <f t="shared" si="1"/>
        <v>0</v>
      </c>
      <c r="H15" s="32">
        <v>5.25</v>
      </c>
      <c r="I15" s="32">
        <f t="shared" si="2"/>
        <v>28.3252978183957</v>
      </c>
      <c r="J15" s="31">
        <v>14</v>
      </c>
      <c r="K15" s="31" t="s">
        <v>10</v>
      </c>
    </row>
    <row r="16" spans="1:11">
      <c r="A16" s="5">
        <v>22439021</v>
      </c>
      <c r="B16" s="30" t="s">
        <v>11</v>
      </c>
      <c r="C16" s="31" t="s">
        <v>10</v>
      </c>
      <c r="D16" s="32">
        <v>91.2561983471074</v>
      </c>
      <c r="E16" s="32">
        <f t="shared" si="0"/>
        <v>24.2963130248016</v>
      </c>
      <c r="F16" s="32">
        <v>2</v>
      </c>
      <c r="G16" s="32">
        <f t="shared" si="1"/>
        <v>1.00558659217877</v>
      </c>
      <c r="H16" s="32">
        <v>2.75</v>
      </c>
      <c r="I16" s="32">
        <f t="shared" si="2"/>
        <v>28.0518996169804</v>
      </c>
      <c r="J16" s="31">
        <v>15</v>
      </c>
      <c r="K16" s="31" t="s">
        <v>10</v>
      </c>
    </row>
    <row r="17" spans="1:11">
      <c r="A17" s="5">
        <v>22439008</v>
      </c>
      <c r="B17" s="30" t="s">
        <v>11</v>
      </c>
      <c r="C17" s="31" t="s">
        <v>10</v>
      </c>
      <c r="D17" s="32">
        <v>92.6422764227642</v>
      </c>
      <c r="E17" s="32">
        <f t="shared" si="0"/>
        <v>24.6653464429468</v>
      </c>
      <c r="F17" s="32">
        <v>0</v>
      </c>
      <c r="G17" s="32">
        <f t="shared" si="1"/>
        <v>0</v>
      </c>
      <c r="H17" s="32">
        <v>3</v>
      </c>
      <c r="I17" s="32">
        <f t="shared" si="2"/>
        <v>27.6653464429468</v>
      </c>
      <c r="J17" s="31">
        <v>16</v>
      </c>
      <c r="K17" s="31" t="s">
        <v>10</v>
      </c>
    </row>
    <row r="18" spans="1:11">
      <c r="A18" s="5">
        <v>22439006</v>
      </c>
      <c r="B18" s="30" t="s">
        <v>11</v>
      </c>
      <c r="C18" s="31" t="s">
        <v>10</v>
      </c>
      <c r="D18" s="32">
        <v>87.6448598130841</v>
      </c>
      <c r="E18" s="32">
        <f t="shared" si="0"/>
        <v>23.3348198544701</v>
      </c>
      <c r="F18" s="32">
        <v>0</v>
      </c>
      <c r="G18" s="32">
        <f t="shared" si="1"/>
        <v>0</v>
      </c>
      <c r="H18" s="32">
        <v>3.5</v>
      </c>
      <c r="I18" s="32">
        <f t="shared" si="2"/>
        <v>26.8348198544701</v>
      </c>
      <c r="J18" s="31">
        <v>17</v>
      </c>
      <c r="K18" s="31" t="s">
        <v>10</v>
      </c>
    </row>
    <row r="19" spans="1:11">
      <c r="A19" s="5">
        <v>22439432</v>
      </c>
      <c r="B19" s="30" t="s">
        <v>11</v>
      </c>
      <c r="C19" s="31" t="s">
        <v>10</v>
      </c>
      <c r="D19" s="32">
        <v>89.8870967741935</v>
      </c>
      <c r="E19" s="32">
        <f t="shared" si="0"/>
        <v>23.9317994796313</v>
      </c>
      <c r="F19" s="32">
        <v>0</v>
      </c>
      <c r="G19" s="32">
        <f t="shared" si="1"/>
        <v>0</v>
      </c>
      <c r="H19" s="32">
        <v>2.65</v>
      </c>
      <c r="I19" s="32">
        <f t="shared" si="2"/>
        <v>26.5817994796313</v>
      </c>
      <c r="J19" s="31">
        <v>18</v>
      </c>
      <c r="K19" s="31" t="s">
        <v>10</v>
      </c>
    </row>
    <row r="20" spans="1:11">
      <c r="A20" s="5">
        <v>22439009</v>
      </c>
      <c r="B20" s="30" t="s">
        <v>11</v>
      </c>
      <c r="C20" s="31" t="s">
        <v>10</v>
      </c>
      <c r="D20" s="32">
        <v>89.9304347826087</v>
      </c>
      <c r="E20" s="32">
        <f t="shared" si="0"/>
        <v>23.9433379157858</v>
      </c>
      <c r="F20" s="32">
        <v>0</v>
      </c>
      <c r="G20" s="32">
        <f t="shared" si="1"/>
        <v>0</v>
      </c>
      <c r="H20" s="32">
        <v>2.5</v>
      </c>
      <c r="I20" s="32">
        <f t="shared" si="2"/>
        <v>26.4433379157858</v>
      </c>
      <c r="J20" s="31">
        <v>19</v>
      </c>
      <c r="K20" s="31" t="s">
        <v>10</v>
      </c>
    </row>
    <row r="21" spans="1:11">
      <c r="A21" s="5">
        <v>22439414</v>
      </c>
      <c r="B21" s="30" t="s">
        <v>9</v>
      </c>
      <c r="C21" s="31" t="s">
        <v>10</v>
      </c>
      <c r="D21" s="32">
        <v>91.0967741935484</v>
      </c>
      <c r="E21" s="32">
        <f t="shared" si="0"/>
        <v>24.2538674790881</v>
      </c>
      <c r="F21" s="32">
        <v>0</v>
      </c>
      <c r="G21" s="32">
        <f t="shared" si="1"/>
        <v>0</v>
      </c>
      <c r="H21" s="32">
        <v>2</v>
      </c>
      <c r="I21" s="32">
        <f t="shared" si="2"/>
        <v>26.2538674790881</v>
      </c>
      <c r="J21" s="31">
        <v>20</v>
      </c>
      <c r="K21" s="31" t="s">
        <v>10</v>
      </c>
    </row>
    <row r="22" spans="1:11">
      <c r="A22" s="5">
        <v>22439022</v>
      </c>
      <c r="B22" s="30" t="s">
        <v>11</v>
      </c>
      <c r="C22" s="31" t="s">
        <v>10</v>
      </c>
      <c r="D22" s="32">
        <v>90.8527131782946</v>
      </c>
      <c r="E22" s="32">
        <f t="shared" si="0"/>
        <v>24.1888879716008</v>
      </c>
      <c r="F22" s="32">
        <v>0</v>
      </c>
      <c r="G22" s="32">
        <f t="shared" si="1"/>
        <v>0</v>
      </c>
      <c r="H22" s="32">
        <v>1.5</v>
      </c>
      <c r="I22" s="32">
        <f t="shared" si="2"/>
        <v>25.6888879716008</v>
      </c>
      <c r="J22" s="31">
        <v>21</v>
      </c>
      <c r="K22" s="31" t="s">
        <v>10</v>
      </c>
    </row>
    <row r="23" spans="1:11">
      <c r="A23" s="5">
        <v>22439016</v>
      </c>
      <c r="B23" s="30" t="s">
        <v>11</v>
      </c>
      <c r="C23" s="31" t="s">
        <v>10</v>
      </c>
      <c r="D23" s="32">
        <v>89.9747899159664</v>
      </c>
      <c r="E23" s="32">
        <f t="shared" si="0"/>
        <v>23.9551471542138</v>
      </c>
      <c r="F23" s="32">
        <v>0</v>
      </c>
      <c r="G23" s="32">
        <f t="shared" si="1"/>
        <v>0</v>
      </c>
      <c r="H23" s="32">
        <v>1.25</v>
      </c>
      <c r="I23" s="32">
        <f t="shared" si="2"/>
        <v>25.2051471542138</v>
      </c>
      <c r="J23" s="31">
        <v>22</v>
      </c>
      <c r="K23" s="31" t="s">
        <v>10</v>
      </c>
    </row>
    <row r="24" s="23" customFormat="1" spans="1:11">
      <c r="A24" s="5">
        <v>22439019</v>
      </c>
      <c r="B24" s="30" t="s">
        <v>11</v>
      </c>
      <c r="C24" s="31" t="s">
        <v>10</v>
      </c>
      <c r="D24" s="32">
        <v>91.6842105263158</v>
      </c>
      <c r="E24" s="32">
        <f t="shared" si="0"/>
        <v>24.4102682198769</v>
      </c>
      <c r="F24" s="32">
        <v>0</v>
      </c>
      <c r="G24" s="32">
        <f t="shared" si="1"/>
        <v>0</v>
      </c>
      <c r="H24" s="32">
        <v>0.75</v>
      </c>
      <c r="I24" s="32">
        <f t="shared" si="2"/>
        <v>25.1602682198769</v>
      </c>
      <c r="J24" s="31">
        <v>23</v>
      </c>
      <c r="K24" s="31" t="s">
        <v>10</v>
      </c>
    </row>
    <row r="25" s="24" customFormat="1" ht="14.25" spans="1:11">
      <c r="A25" s="10">
        <v>22439002</v>
      </c>
      <c r="B25" s="33" t="s">
        <v>11</v>
      </c>
      <c r="C25" s="34" t="s">
        <v>10</v>
      </c>
      <c r="D25" s="35">
        <v>88.3271028037383</v>
      </c>
      <c r="E25" s="35">
        <f t="shared" si="0"/>
        <v>23.5164621928553</v>
      </c>
      <c r="F25" s="35">
        <v>0</v>
      </c>
      <c r="G25" s="35">
        <f t="shared" si="1"/>
        <v>0</v>
      </c>
      <c r="H25" s="35">
        <v>1.25</v>
      </c>
      <c r="I25" s="35">
        <f t="shared" si="2"/>
        <v>24.7664621928553</v>
      </c>
      <c r="J25" s="34">
        <v>24</v>
      </c>
      <c r="K25" s="39" t="s">
        <v>10</v>
      </c>
    </row>
    <row r="26" s="25" customFormat="1" ht="14.25" spans="1:11">
      <c r="A26" s="15">
        <v>22439402</v>
      </c>
      <c r="B26" s="36" t="s">
        <v>9</v>
      </c>
      <c r="C26" s="37" t="s">
        <v>10</v>
      </c>
      <c r="D26" s="38">
        <v>91.9915966386555</v>
      </c>
      <c r="E26" s="38">
        <f t="shared" si="0"/>
        <v>24.4921075835602</v>
      </c>
      <c r="F26" s="38">
        <v>0</v>
      </c>
      <c r="G26" s="38">
        <f t="shared" si="1"/>
        <v>0</v>
      </c>
      <c r="H26" s="38">
        <v>0</v>
      </c>
      <c r="I26" s="38">
        <f t="shared" si="2"/>
        <v>24.4921075835602</v>
      </c>
      <c r="J26" s="37">
        <v>25</v>
      </c>
      <c r="K26" s="37" t="s">
        <v>12</v>
      </c>
    </row>
    <row r="27" spans="1:11">
      <c r="A27" s="5">
        <v>22439426</v>
      </c>
      <c r="B27" s="30" t="s">
        <v>9</v>
      </c>
      <c r="C27" s="31" t="s">
        <v>10</v>
      </c>
      <c r="D27" s="32">
        <v>91.7657657657658</v>
      </c>
      <c r="E27" s="32">
        <f t="shared" si="0"/>
        <v>24.4319817216705</v>
      </c>
      <c r="F27" s="32">
        <v>0</v>
      </c>
      <c r="G27" s="32">
        <f t="shared" si="1"/>
        <v>0</v>
      </c>
      <c r="H27" s="32">
        <v>0</v>
      </c>
      <c r="I27" s="32">
        <f t="shared" si="2"/>
        <v>24.4319817216705</v>
      </c>
      <c r="J27" s="31">
        <v>26</v>
      </c>
      <c r="K27" s="31" t="s">
        <v>12</v>
      </c>
    </row>
    <row r="28" spans="1:11">
      <c r="A28" s="5">
        <v>22439423</v>
      </c>
      <c r="B28" s="30" t="s">
        <v>9</v>
      </c>
      <c r="C28" s="31" t="s">
        <v>10</v>
      </c>
      <c r="D28" s="32">
        <v>91.7652173913043</v>
      </c>
      <c r="E28" s="32">
        <f t="shared" si="0"/>
        <v>24.4318357208748</v>
      </c>
      <c r="F28" s="32">
        <v>0</v>
      </c>
      <c r="G28" s="32">
        <f t="shared" si="1"/>
        <v>0</v>
      </c>
      <c r="H28" s="32">
        <v>0</v>
      </c>
      <c r="I28" s="32">
        <f t="shared" si="2"/>
        <v>24.4318357208748</v>
      </c>
      <c r="J28" s="31">
        <v>26</v>
      </c>
      <c r="K28" s="31" t="s">
        <v>12</v>
      </c>
    </row>
    <row r="29" spans="1:11">
      <c r="A29" s="5">
        <v>22439408</v>
      </c>
      <c r="B29" s="30" t="s">
        <v>9</v>
      </c>
      <c r="C29" s="31" t="s">
        <v>10</v>
      </c>
      <c r="D29" s="32">
        <v>89.8297872340425</v>
      </c>
      <c r="E29" s="32">
        <f t="shared" si="0"/>
        <v>23.9165412226358</v>
      </c>
      <c r="F29" s="32">
        <v>0</v>
      </c>
      <c r="G29" s="32">
        <f t="shared" si="1"/>
        <v>0</v>
      </c>
      <c r="H29" s="32">
        <v>0.5</v>
      </c>
      <c r="I29" s="32">
        <f t="shared" si="2"/>
        <v>24.4165412226358</v>
      </c>
      <c r="J29" s="31">
        <v>28</v>
      </c>
      <c r="K29" s="31" t="s">
        <v>12</v>
      </c>
    </row>
    <row r="30" spans="1:11">
      <c r="A30" s="5">
        <v>22439017</v>
      </c>
      <c r="B30" s="30" t="s">
        <v>11</v>
      </c>
      <c r="C30" s="31" t="s">
        <v>10</v>
      </c>
      <c r="D30" s="32">
        <v>88.6554621848739</v>
      </c>
      <c r="E30" s="32">
        <f t="shared" si="0"/>
        <v>23.6038855400164</v>
      </c>
      <c r="F30" s="32">
        <v>0</v>
      </c>
      <c r="G30" s="32">
        <f t="shared" si="1"/>
        <v>0</v>
      </c>
      <c r="H30" s="32">
        <v>0.75</v>
      </c>
      <c r="I30" s="32">
        <f t="shared" si="2"/>
        <v>24.3538855400164</v>
      </c>
      <c r="J30" s="31">
        <v>29</v>
      </c>
      <c r="K30" s="31" t="s">
        <v>12</v>
      </c>
    </row>
    <row r="31" spans="1:11">
      <c r="A31" s="5">
        <v>22439419</v>
      </c>
      <c r="B31" s="30" t="s">
        <v>9</v>
      </c>
      <c r="C31" s="31" t="s">
        <v>10</v>
      </c>
      <c r="D31" s="32">
        <v>89.2330097087379</v>
      </c>
      <c r="E31" s="32">
        <f t="shared" si="0"/>
        <v>23.7576534558474</v>
      </c>
      <c r="F31" s="32">
        <v>0</v>
      </c>
      <c r="G31" s="32">
        <f t="shared" si="1"/>
        <v>0</v>
      </c>
      <c r="H31" s="32">
        <v>0.5</v>
      </c>
      <c r="I31" s="32">
        <f t="shared" si="2"/>
        <v>24.2576534558474</v>
      </c>
      <c r="J31" s="31">
        <v>30</v>
      </c>
      <c r="K31" s="31" t="s">
        <v>12</v>
      </c>
    </row>
    <row r="32" spans="1:11">
      <c r="A32" s="5">
        <v>22439417</v>
      </c>
      <c r="B32" s="30" t="s">
        <v>9</v>
      </c>
      <c r="C32" s="31" t="s">
        <v>10</v>
      </c>
      <c r="D32" s="32">
        <v>91.0314960629921</v>
      </c>
      <c r="E32" s="32">
        <f t="shared" si="0"/>
        <v>24.2364876416371</v>
      </c>
      <c r="F32" s="32">
        <v>0</v>
      </c>
      <c r="G32" s="32">
        <f t="shared" si="1"/>
        <v>0</v>
      </c>
      <c r="H32" s="32">
        <v>0</v>
      </c>
      <c r="I32" s="32">
        <f t="shared" si="2"/>
        <v>24.2364876416371</v>
      </c>
      <c r="J32" s="31">
        <v>31</v>
      </c>
      <c r="K32" s="31" t="s">
        <v>12</v>
      </c>
    </row>
    <row r="33" spans="1:11">
      <c r="A33" s="5">
        <v>22439422</v>
      </c>
      <c r="B33" s="30" t="s">
        <v>9</v>
      </c>
      <c r="C33" s="31" t="s">
        <v>10</v>
      </c>
      <c r="D33" s="32">
        <v>90.9793103448276</v>
      </c>
      <c r="E33" s="32">
        <f t="shared" si="0"/>
        <v>24.2225935657615</v>
      </c>
      <c r="F33" s="32">
        <v>0</v>
      </c>
      <c r="G33" s="32">
        <f t="shared" si="1"/>
        <v>0</v>
      </c>
      <c r="H33" s="32">
        <v>0</v>
      </c>
      <c r="I33" s="32">
        <f t="shared" si="2"/>
        <v>24.2225935657615</v>
      </c>
      <c r="J33" s="31">
        <v>32</v>
      </c>
      <c r="K33" s="31" t="s">
        <v>12</v>
      </c>
    </row>
    <row r="34" spans="1:11">
      <c r="A34" s="5">
        <v>22439020</v>
      </c>
      <c r="B34" s="30" t="s">
        <v>11</v>
      </c>
      <c r="C34" s="31" t="s">
        <v>10</v>
      </c>
      <c r="D34" s="32">
        <v>90.544776119403</v>
      </c>
      <c r="E34" s="32">
        <f t="shared" si="0"/>
        <v>24.106901922321</v>
      </c>
      <c r="F34" s="32">
        <v>0</v>
      </c>
      <c r="G34" s="32">
        <f t="shared" si="1"/>
        <v>0</v>
      </c>
      <c r="H34" s="32">
        <v>0</v>
      </c>
      <c r="I34" s="32">
        <f t="shared" si="2"/>
        <v>24.106901922321</v>
      </c>
      <c r="J34" s="31">
        <v>33</v>
      </c>
      <c r="K34" s="31" t="s">
        <v>12</v>
      </c>
    </row>
    <row r="35" spans="1:11">
      <c r="A35" s="5">
        <v>22439430</v>
      </c>
      <c r="B35" s="30" t="s">
        <v>9</v>
      </c>
      <c r="C35" s="31" t="s">
        <v>10</v>
      </c>
      <c r="D35" s="32">
        <v>90.2803738317757</v>
      </c>
      <c r="E35" s="32">
        <f t="shared" ref="E35:E61" si="3">0.25*100*D35/MAX($D$2:$D$81)</f>
        <v>24.0365066959033</v>
      </c>
      <c r="F35" s="32">
        <v>0</v>
      </c>
      <c r="G35" s="32">
        <f t="shared" ref="G35:G61" si="4">0.45*100*F35/MAX($F$2:$F$81)</f>
        <v>0</v>
      </c>
      <c r="H35" s="32">
        <v>0</v>
      </c>
      <c r="I35" s="32">
        <f t="shared" ref="I35:I61" si="5">E35+G35+H35</f>
        <v>24.0365066959033</v>
      </c>
      <c r="J35" s="31">
        <v>34</v>
      </c>
      <c r="K35" s="31" t="s">
        <v>12</v>
      </c>
    </row>
    <row r="36" spans="1:11">
      <c r="A36" s="5">
        <v>22439023</v>
      </c>
      <c r="B36" s="30" t="s">
        <v>11</v>
      </c>
      <c r="C36" s="31" t="s">
        <v>10</v>
      </c>
      <c r="D36" s="32">
        <v>90.2790697674419</v>
      </c>
      <c r="E36" s="32">
        <f t="shared" si="3"/>
        <v>24.03615949806</v>
      </c>
      <c r="F36" s="32">
        <v>0</v>
      </c>
      <c r="G36" s="32">
        <f t="shared" si="4"/>
        <v>0</v>
      </c>
      <c r="H36" s="32">
        <v>0</v>
      </c>
      <c r="I36" s="32">
        <f t="shared" si="5"/>
        <v>24.03615949806</v>
      </c>
      <c r="J36" s="31">
        <v>34</v>
      </c>
      <c r="K36" s="31" t="s">
        <v>12</v>
      </c>
    </row>
    <row r="37" spans="1:11">
      <c r="A37" s="5">
        <v>22439413</v>
      </c>
      <c r="B37" s="30" t="s">
        <v>9</v>
      </c>
      <c r="C37" s="31" t="s">
        <v>10</v>
      </c>
      <c r="D37" s="32">
        <v>90.1565217391304</v>
      </c>
      <c r="E37" s="32">
        <f t="shared" si="3"/>
        <v>24.003531958119</v>
      </c>
      <c r="F37" s="32">
        <v>0</v>
      </c>
      <c r="G37" s="32">
        <f t="shared" si="4"/>
        <v>0</v>
      </c>
      <c r="H37" s="32">
        <v>0</v>
      </c>
      <c r="I37" s="32">
        <f t="shared" si="5"/>
        <v>24.003531958119</v>
      </c>
      <c r="J37" s="31">
        <v>36</v>
      </c>
      <c r="K37" s="31" t="s">
        <v>12</v>
      </c>
    </row>
    <row r="38" spans="1:11">
      <c r="A38" s="5">
        <v>22439018</v>
      </c>
      <c r="B38" s="30" t="s">
        <v>11</v>
      </c>
      <c r="C38" s="31" t="s">
        <v>10</v>
      </c>
      <c r="D38" s="32">
        <v>90.0229007633588</v>
      </c>
      <c r="E38" s="32">
        <f t="shared" si="3"/>
        <v>23.9679563247612</v>
      </c>
      <c r="F38" s="32">
        <v>0</v>
      </c>
      <c r="G38" s="32">
        <f t="shared" si="4"/>
        <v>0</v>
      </c>
      <c r="H38" s="32">
        <v>0</v>
      </c>
      <c r="I38" s="32">
        <f t="shared" si="5"/>
        <v>23.9679563247612</v>
      </c>
      <c r="J38" s="31">
        <v>37</v>
      </c>
      <c r="K38" s="31" t="s">
        <v>12</v>
      </c>
    </row>
    <row r="39" spans="1:11">
      <c r="A39" s="5">
        <v>22439421</v>
      </c>
      <c r="B39" s="30" t="s">
        <v>9</v>
      </c>
      <c r="C39" s="31" t="s">
        <v>10</v>
      </c>
      <c r="D39" s="32">
        <v>89.6386554621849</v>
      </c>
      <c r="E39" s="32">
        <f t="shared" si="3"/>
        <v>23.8656537493227</v>
      </c>
      <c r="F39" s="32">
        <v>0</v>
      </c>
      <c r="G39" s="32">
        <f t="shared" si="4"/>
        <v>0</v>
      </c>
      <c r="H39" s="32">
        <v>0</v>
      </c>
      <c r="I39" s="32">
        <f t="shared" si="5"/>
        <v>23.8656537493227</v>
      </c>
      <c r="J39" s="31">
        <v>38</v>
      </c>
      <c r="K39" s="31" t="s">
        <v>12</v>
      </c>
    </row>
    <row r="40" spans="1:11">
      <c r="A40" s="5">
        <v>22439418</v>
      </c>
      <c r="B40" s="30" t="s">
        <v>9</v>
      </c>
      <c r="C40" s="31" t="s">
        <v>10</v>
      </c>
      <c r="D40" s="32">
        <v>89.6173913043478</v>
      </c>
      <c r="E40" s="32">
        <f t="shared" si="3"/>
        <v>23.859992318709</v>
      </c>
      <c r="F40" s="32">
        <v>0</v>
      </c>
      <c r="G40" s="32">
        <f t="shared" si="4"/>
        <v>0</v>
      </c>
      <c r="H40" s="32">
        <v>0</v>
      </c>
      <c r="I40" s="32">
        <f t="shared" si="5"/>
        <v>23.859992318709</v>
      </c>
      <c r="J40" s="31">
        <v>39</v>
      </c>
      <c r="K40" s="31" t="s">
        <v>12</v>
      </c>
    </row>
    <row r="41" spans="1:11">
      <c r="A41" s="5">
        <v>22439424</v>
      </c>
      <c r="B41" s="30" t="s">
        <v>9</v>
      </c>
      <c r="C41" s="31" t="s">
        <v>10</v>
      </c>
      <c r="D41" s="32">
        <v>89.4634146341463</v>
      </c>
      <c r="E41" s="32">
        <f t="shared" si="3"/>
        <v>23.8189971266509</v>
      </c>
      <c r="F41" s="32">
        <v>0</v>
      </c>
      <c r="G41" s="32">
        <f t="shared" si="4"/>
        <v>0</v>
      </c>
      <c r="H41" s="32">
        <v>0</v>
      </c>
      <c r="I41" s="32">
        <f t="shared" si="5"/>
        <v>23.8189971266509</v>
      </c>
      <c r="J41" s="31">
        <v>40</v>
      </c>
      <c r="K41" s="31" t="s">
        <v>12</v>
      </c>
    </row>
    <row r="42" spans="1:11">
      <c r="A42" s="5">
        <v>22439429</v>
      </c>
      <c r="B42" s="30" t="s">
        <v>9</v>
      </c>
      <c r="C42" s="31" t="s">
        <v>10</v>
      </c>
      <c r="D42" s="32">
        <v>89.3130434782609</v>
      </c>
      <c r="E42" s="32">
        <f t="shared" si="3"/>
        <v>23.7789618771065</v>
      </c>
      <c r="F42" s="32">
        <v>0</v>
      </c>
      <c r="G42" s="32">
        <f t="shared" si="4"/>
        <v>0</v>
      </c>
      <c r="H42" s="32">
        <v>0</v>
      </c>
      <c r="I42" s="32">
        <f t="shared" si="5"/>
        <v>23.7789618771065</v>
      </c>
      <c r="J42" s="31">
        <v>41</v>
      </c>
      <c r="K42" s="31" t="s">
        <v>12</v>
      </c>
    </row>
    <row r="43" spans="1:11">
      <c r="A43" s="5">
        <v>22439401</v>
      </c>
      <c r="B43" s="30" t="s">
        <v>9</v>
      </c>
      <c r="C43" s="31" t="s">
        <v>10</v>
      </c>
      <c r="D43" s="32">
        <v>89.2666666666667</v>
      </c>
      <c r="E43" s="32">
        <f t="shared" si="3"/>
        <v>23.7666143812433</v>
      </c>
      <c r="F43" s="32">
        <v>0</v>
      </c>
      <c r="G43" s="32">
        <f t="shared" si="4"/>
        <v>0</v>
      </c>
      <c r="H43" s="32">
        <v>0</v>
      </c>
      <c r="I43" s="32">
        <f t="shared" si="5"/>
        <v>23.7666143812433</v>
      </c>
      <c r="J43" s="31">
        <v>42</v>
      </c>
      <c r="K43" s="31" t="s">
        <v>12</v>
      </c>
    </row>
    <row r="44" spans="1:11">
      <c r="A44" s="5">
        <v>22439010</v>
      </c>
      <c r="B44" s="30" t="s">
        <v>11</v>
      </c>
      <c r="C44" s="31" t="s">
        <v>10</v>
      </c>
      <c r="D44" s="32">
        <v>89.2436974789916</v>
      </c>
      <c r="E44" s="32">
        <f t="shared" si="3"/>
        <v>23.7604989985757</v>
      </c>
      <c r="F44" s="32">
        <v>0</v>
      </c>
      <c r="G44" s="32">
        <f t="shared" si="4"/>
        <v>0</v>
      </c>
      <c r="H44" s="32">
        <v>0</v>
      </c>
      <c r="I44" s="32">
        <f t="shared" si="5"/>
        <v>23.7604989985757</v>
      </c>
      <c r="J44" s="31">
        <v>43</v>
      </c>
      <c r="K44" s="31" t="s">
        <v>12</v>
      </c>
    </row>
    <row r="45" spans="1:11">
      <c r="A45" s="5">
        <v>22439004</v>
      </c>
      <c r="B45" s="30" t="s">
        <v>11</v>
      </c>
      <c r="C45" s="31" t="s">
        <v>10</v>
      </c>
      <c r="D45" s="32">
        <v>89.2248062015504</v>
      </c>
      <c r="E45" s="32">
        <f t="shared" si="3"/>
        <v>23.7554693304714</v>
      </c>
      <c r="F45" s="32">
        <v>0</v>
      </c>
      <c r="G45" s="32">
        <f t="shared" si="4"/>
        <v>0</v>
      </c>
      <c r="H45" s="32">
        <v>0</v>
      </c>
      <c r="I45" s="32">
        <f t="shared" si="5"/>
        <v>23.7554693304714</v>
      </c>
      <c r="J45" s="31">
        <v>43</v>
      </c>
      <c r="K45" s="31" t="s">
        <v>12</v>
      </c>
    </row>
    <row r="46" spans="1:11">
      <c r="A46" s="5">
        <v>22439404</v>
      </c>
      <c r="B46" s="30" t="s">
        <v>9</v>
      </c>
      <c r="C46" s="31" t="s">
        <v>10</v>
      </c>
      <c r="D46" s="32">
        <v>89.099173553719</v>
      </c>
      <c r="E46" s="32">
        <f t="shared" si="3"/>
        <v>23.7220205325472</v>
      </c>
      <c r="F46" s="32">
        <v>0</v>
      </c>
      <c r="G46" s="32">
        <f t="shared" si="4"/>
        <v>0</v>
      </c>
      <c r="H46" s="32">
        <v>0</v>
      </c>
      <c r="I46" s="32">
        <f t="shared" si="5"/>
        <v>23.7220205325472</v>
      </c>
      <c r="J46" s="31">
        <v>45</v>
      </c>
      <c r="K46" s="31" t="s">
        <v>12</v>
      </c>
    </row>
    <row r="47" spans="1:11">
      <c r="A47" s="5">
        <v>22439013</v>
      </c>
      <c r="B47" s="30" t="s">
        <v>11</v>
      </c>
      <c r="C47" s="31" t="s">
        <v>10</v>
      </c>
      <c r="D47" s="32">
        <v>89.0232558139535</v>
      </c>
      <c r="E47" s="32">
        <f t="shared" si="3"/>
        <v>23.701807974903</v>
      </c>
      <c r="F47" s="32">
        <v>0</v>
      </c>
      <c r="G47" s="32">
        <f t="shared" si="4"/>
        <v>0</v>
      </c>
      <c r="H47" s="32">
        <v>0</v>
      </c>
      <c r="I47" s="32">
        <f t="shared" si="5"/>
        <v>23.701807974903</v>
      </c>
      <c r="J47" s="31">
        <v>46</v>
      </c>
      <c r="K47" s="31" t="s">
        <v>12</v>
      </c>
    </row>
    <row r="48" spans="1:11">
      <c r="A48" s="5">
        <v>22439409</v>
      </c>
      <c r="B48" s="30" t="s">
        <v>9</v>
      </c>
      <c r="C48" s="31" t="s">
        <v>10</v>
      </c>
      <c r="D48" s="32">
        <v>88.6869565217391</v>
      </c>
      <c r="E48" s="32">
        <f t="shared" si="3"/>
        <v>23.6122706829529</v>
      </c>
      <c r="F48" s="32">
        <v>0</v>
      </c>
      <c r="G48" s="32">
        <f t="shared" si="4"/>
        <v>0</v>
      </c>
      <c r="H48" s="32">
        <v>0</v>
      </c>
      <c r="I48" s="32">
        <f t="shared" si="5"/>
        <v>23.6122706829529</v>
      </c>
      <c r="J48" s="31">
        <v>47</v>
      </c>
      <c r="K48" s="31" t="s">
        <v>12</v>
      </c>
    </row>
    <row r="49" spans="1:11">
      <c r="A49" s="5">
        <v>22439007</v>
      </c>
      <c r="B49" s="30" t="s">
        <v>11</v>
      </c>
      <c r="C49" s="31" t="s">
        <v>10</v>
      </c>
      <c r="D49" s="32">
        <v>88.6511627906977</v>
      </c>
      <c r="E49" s="32">
        <f t="shared" si="3"/>
        <v>23.6027408569306</v>
      </c>
      <c r="F49" s="32">
        <v>0</v>
      </c>
      <c r="G49" s="32">
        <f t="shared" si="4"/>
        <v>0</v>
      </c>
      <c r="H49" s="32">
        <v>0</v>
      </c>
      <c r="I49" s="32">
        <f t="shared" si="5"/>
        <v>23.6027408569306</v>
      </c>
      <c r="J49" s="31">
        <v>48</v>
      </c>
      <c r="K49" s="31" t="s">
        <v>12</v>
      </c>
    </row>
    <row r="50" spans="1:11">
      <c r="A50" s="5">
        <v>22439420</v>
      </c>
      <c r="B50" s="30" t="s">
        <v>9</v>
      </c>
      <c r="C50" s="31" t="s">
        <v>10</v>
      </c>
      <c r="D50" s="32">
        <v>88.6355140186916</v>
      </c>
      <c r="E50" s="32">
        <f t="shared" si="3"/>
        <v>23.5985744828102</v>
      </c>
      <c r="F50" s="32">
        <v>0</v>
      </c>
      <c r="G50" s="32">
        <f t="shared" si="4"/>
        <v>0</v>
      </c>
      <c r="H50" s="32">
        <v>0</v>
      </c>
      <c r="I50" s="32">
        <f t="shared" si="5"/>
        <v>23.5985744828102</v>
      </c>
      <c r="J50" s="31">
        <v>48</v>
      </c>
      <c r="K50" s="31" t="s">
        <v>12</v>
      </c>
    </row>
    <row r="51" spans="1:11">
      <c r="A51" s="5">
        <v>22439403</v>
      </c>
      <c r="B51" s="30" t="s">
        <v>9</v>
      </c>
      <c r="C51" s="31" t="s">
        <v>10</v>
      </c>
      <c r="D51" s="32">
        <v>88.5042016806723</v>
      </c>
      <c r="E51" s="32">
        <f t="shared" si="3"/>
        <v>23.5636135078154</v>
      </c>
      <c r="F51" s="32">
        <v>0</v>
      </c>
      <c r="G51" s="32">
        <f t="shared" si="4"/>
        <v>0</v>
      </c>
      <c r="H51" s="32">
        <v>0</v>
      </c>
      <c r="I51" s="32">
        <f t="shared" si="5"/>
        <v>23.5636135078154</v>
      </c>
      <c r="J51" s="31">
        <v>50</v>
      </c>
      <c r="K51" s="31" t="s">
        <v>12</v>
      </c>
    </row>
    <row r="52" spans="1:11">
      <c r="A52" s="5">
        <v>22439415</v>
      </c>
      <c r="B52" s="30" t="s">
        <v>9</v>
      </c>
      <c r="C52" s="31" t="s">
        <v>10</v>
      </c>
      <c r="D52" s="32">
        <v>88.4015748031496</v>
      </c>
      <c r="E52" s="32">
        <f t="shared" si="3"/>
        <v>23.5362898324245</v>
      </c>
      <c r="F52" s="32">
        <v>0</v>
      </c>
      <c r="G52" s="32">
        <f t="shared" si="4"/>
        <v>0</v>
      </c>
      <c r="H52" s="32">
        <v>0</v>
      </c>
      <c r="I52" s="32">
        <f t="shared" si="5"/>
        <v>23.5362898324245</v>
      </c>
      <c r="J52" s="31">
        <v>51</v>
      </c>
      <c r="K52" s="31" t="s">
        <v>12</v>
      </c>
    </row>
    <row r="53" spans="1:11">
      <c r="A53" s="5">
        <v>22439406</v>
      </c>
      <c r="B53" s="30" t="s">
        <v>9</v>
      </c>
      <c r="C53" s="31" t="s">
        <v>10</v>
      </c>
      <c r="D53" s="32">
        <v>88.3197278911565</v>
      </c>
      <c r="E53" s="32">
        <f t="shared" si="3"/>
        <v>23.5144986748931</v>
      </c>
      <c r="F53" s="32">
        <v>0</v>
      </c>
      <c r="G53" s="32">
        <f t="shared" si="4"/>
        <v>0</v>
      </c>
      <c r="H53" s="32">
        <v>0</v>
      </c>
      <c r="I53" s="32">
        <f t="shared" si="5"/>
        <v>23.5144986748931</v>
      </c>
      <c r="J53" s="31">
        <v>52</v>
      </c>
      <c r="K53" s="31" t="s">
        <v>12</v>
      </c>
    </row>
    <row r="54" spans="1:11">
      <c r="A54" s="5">
        <v>22439025</v>
      </c>
      <c r="B54" s="30" t="s">
        <v>11</v>
      </c>
      <c r="C54" s="31" t="s">
        <v>10</v>
      </c>
      <c r="D54" s="32">
        <v>88.0420168067227</v>
      </c>
      <c r="E54" s="32">
        <f t="shared" si="3"/>
        <v>23.4405600760902</v>
      </c>
      <c r="F54" s="32">
        <v>0</v>
      </c>
      <c r="G54" s="32">
        <f t="shared" si="4"/>
        <v>0</v>
      </c>
      <c r="H54" s="32">
        <v>0</v>
      </c>
      <c r="I54" s="32">
        <f t="shared" si="5"/>
        <v>23.4405600760902</v>
      </c>
      <c r="J54" s="31">
        <v>53</v>
      </c>
      <c r="K54" s="31" t="s">
        <v>12</v>
      </c>
    </row>
    <row r="55" spans="1:11">
      <c r="A55" s="5">
        <v>22439412</v>
      </c>
      <c r="B55" s="30" t="s">
        <v>9</v>
      </c>
      <c r="C55" s="31" t="s">
        <v>10</v>
      </c>
      <c r="D55" s="32">
        <v>87.8785046728972</v>
      </c>
      <c r="E55" s="32">
        <f t="shared" si="3"/>
        <v>23.397026134739</v>
      </c>
      <c r="F55" s="32">
        <v>0</v>
      </c>
      <c r="G55" s="32">
        <f t="shared" si="4"/>
        <v>0</v>
      </c>
      <c r="H55" s="32">
        <v>0</v>
      </c>
      <c r="I55" s="32">
        <f t="shared" si="5"/>
        <v>23.397026134739</v>
      </c>
      <c r="J55" s="31">
        <v>54</v>
      </c>
      <c r="K55" s="31" t="s">
        <v>12</v>
      </c>
    </row>
    <row r="56" spans="1:11">
      <c r="A56" s="5">
        <v>22439425</v>
      </c>
      <c r="B56" s="30" t="s">
        <v>9</v>
      </c>
      <c r="C56" s="31" t="s">
        <v>10</v>
      </c>
      <c r="D56" s="32">
        <v>87.3237410071943</v>
      </c>
      <c r="E56" s="32">
        <f t="shared" si="3"/>
        <v>23.2493242589121</v>
      </c>
      <c r="F56" s="32">
        <v>0</v>
      </c>
      <c r="G56" s="32">
        <f t="shared" si="4"/>
        <v>0</v>
      </c>
      <c r="H56" s="32">
        <v>0</v>
      </c>
      <c r="I56" s="32">
        <f t="shared" si="5"/>
        <v>23.2493242589121</v>
      </c>
      <c r="J56" s="31">
        <v>55</v>
      </c>
      <c r="K56" s="31" t="s">
        <v>12</v>
      </c>
    </row>
    <row r="57" spans="1:11">
      <c r="A57" s="5">
        <v>22439428</v>
      </c>
      <c r="B57" s="30" t="s">
        <v>9</v>
      </c>
      <c r="C57" s="31" t="s">
        <v>10</v>
      </c>
      <c r="D57" s="32">
        <v>87.1052631578947</v>
      </c>
      <c r="E57" s="32">
        <f t="shared" si="3"/>
        <v>23.1911560871964</v>
      </c>
      <c r="F57" s="32">
        <v>0</v>
      </c>
      <c r="G57" s="32">
        <f t="shared" si="4"/>
        <v>0</v>
      </c>
      <c r="H57" s="32">
        <v>0</v>
      </c>
      <c r="I57" s="32">
        <f t="shared" si="5"/>
        <v>23.1911560871964</v>
      </c>
      <c r="J57" s="31">
        <v>56</v>
      </c>
      <c r="K57" s="31" t="s">
        <v>12</v>
      </c>
    </row>
    <row r="58" spans="1:11">
      <c r="A58" s="5">
        <v>22439407</v>
      </c>
      <c r="B58" s="30" t="s">
        <v>9</v>
      </c>
      <c r="C58" s="31" t="s">
        <v>10</v>
      </c>
      <c r="D58" s="32">
        <v>86.3220338983051</v>
      </c>
      <c r="E58" s="32">
        <f t="shared" si="3"/>
        <v>22.9826268737748</v>
      </c>
      <c r="F58" s="32">
        <v>0</v>
      </c>
      <c r="G58" s="32">
        <f t="shared" si="4"/>
        <v>0</v>
      </c>
      <c r="H58" s="32">
        <v>0</v>
      </c>
      <c r="I58" s="32">
        <f t="shared" si="5"/>
        <v>22.9826268737748</v>
      </c>
      <c r="J58" s="31">
        <v>57</v>
      </c>
      <c r="K58" s="31" t="s">
        <v>12</v>
      </c>
    </row>
    <row r="59" spans="1:11">
      <c r="A59" s="5">
        <v>22439411</v>
      </c>
      <c r="B59" s="30" t="s">
        <v>9</v>
      </c>
      <c r="C59" s="31" t="s">
        <v>10</v>
      </c>
      <c r="D59" s="32">
        <v>85.6896551724138</v>
      </c>
      <c r="E59" s="32">
        <f t="shared" si="3"/>
        <v>22.8142605408268</v>
      </c>
      <c r="F59" s="32">
        <v>0</v>
      </c>
      <c r="G59" s="32">
        <f t="shared" si="4"/>
        <v>0</v>
      </c>
      <c r="H59" s="32">
        <v>0</v>
      </c>
      <c r="I59" s="32">
        <f t="shared" si="5"/>
        <v>22.8142605408268</v>
      </c>
      <c r="J59" s="31">
        <v>58</v>
      </c>
      <c r="K59" s="31" t="s">
        <v>12</v>
      </c>
    </row>
    <row r="60" spans="1:11">
      <c r="A60" s="5">
        <v>22439410</v>
      </c>
      <c r="B60" s="30" t="s">
        <v>9</v>
      </c>
      <c r="C60" s="31" t="s">
        <v>10</v>
      </c>
      <c r="D60" s="32">
        <v>85.6611570247934</v>
      </c>
      <c r="E60" s="32">
        <f t="shared" si="3"/>
        <v>22.8066731119424</v>
      </c>
      <c r="F60" s="32">
        <v>0</v>
      </c>
      <c r="G60" s="32">
        <f t="shared" si="4"/>
        <v>0</v>
      </c>
      <c r="H60" s="32">
        <v>0</v>
      </c>
      <c r="I60" s="32">
        <f t="shared" si="5"/>
        <v>22.8066731119424</v>
      </c>
      <c r="J60" s="31">
        <v>58</v>
      </c>
      <c r="K60" s="31" t="s">
        <v>12</v>
      </c>
    </row>
    <row r="61" spans="1:11">
      <c r="A61" s="5">
        <v>22439416</v>
      </c>
      <c r="B61" s="30" t="s">
        <v>9</v>
      </c>
      <c r="C61" s="31" t="s">
        <v>10</v>
      </c>
      <c r="D61" s="32">
        <v>83.928</v>
      </c>
      <c r="E61" s="32">
        <f t="shared" si="3"/>
        <v>22.3452323949476</v>
      </c>
      <c r="F61" s="32">
        <v>0</v>
      </c>
      <c r="G61" s="32">
        <f t="shared" si="4"/>
        <v>0</v>
      </c>
      <c r="H61" s="32">
        <v>0</v>
      </c>
      <c r="I61" s="32">
        <f t="shared" si="5"/>
        <v>22.3452323949476</v>
      </c>
      <c r="J61" s="31">
        <v>60</v>
      </c>
      <c r="K61" s="31" t="s">
        <v>12</v>
      </c>
    </row>
  </sheetData>
  <sortState ref="A2:K61">
    <sortCondition ref="I2" descending="1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8"/>
  <sheetViews>
    <sheetView tabSelected="1" topLeftCell="A8" workbookViewId="0">
      <selection activeCell="I57" sqref="I57"/>
    </sheetView>
  </sheetViews>
  <sheetFormatPr defaultColWidth="9.02654867256637" defaultRowHeight="13.5"/>
  <cols>
    <col min="1" max="1" width="11.5044247787611" style="2" customWidth="1"/>
    <col min="2" max="2" width="14.6814159292035" style="2" customWidth="1"/>
    <col min="3" max="3" width="17.6283185840708" style="2" customWidth="1"/>
    <col min="4" max="4" width="17.4601769911504" style="2" customWidth="1"/>
    <col min="5" max="5" width="15.4778761061947" style="2" customWidth="1"/>
    <col min="6" max="7" width="14.8053097345133" style="2" customWidth="1"/>
    <col min="8" max="8" width="19.5752212389381" style="2" customWidth="1"/>
    <col min="9" max="9" width="34.646017699115" style="2" customWidth="1"/>
    <col min="10" max="16384" width="9.02654867256637" style="2"/>
  </cols>
  <sheetData>
    <row r="1" ht="26" customHeight="1" spans="1:8">
      <c r="A1" s="3" t="s">
        <v>0</v>
      </c>
      <c r="B1" s="3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3" t="s">
        <v>7</v>
      </c>
      <c r="H1" s="3" t="s">
        <v>8</v>
      </c>
    </row>
    <row r="2" customHeight="1" spans="1:8">
      <c r="A2" s="5">
        <v>12139025</v>
      </c>
      <c r="B2" s="6" t="s">
        <v>10</v>
      </c>
      <c r="C2" s="7">
        <v>255.84</v>
      </c>
      <c r="D2" s="7">
        <f>0.7*100*C2/MAX($C$2:$C$81)</f>
        <v>69.2127536231884</v>
      </c>
      <c r="E2" s="7">
        <v>1.5</v>
      </c>
      <c r="F2" s="8">
        <f>D2+E2</f>
        <v>70.7127536231884</v>
      </c>
      <c r="G2" s="9">
        <v>1</v>
      </c>
      <c r="H2" s="9" t="s">
        <v>10</v>
      </c>
    </row>
    <row r="3" customHeight="1" spans="1:8">
      <c r="A3" s="5">
        <v>12439003</v>
      </c>
      <c r="B3" s="6" t="s">
        <v>10</v>
      </c>
      <c r="C3" s="7">
        <v>258.75</v>
      </c>
      <c r="D3" s="7">
        <f t="shared" ref="D3:D34" si="0">0.7*100*C3/MAX($C$2:$C$81)</f>
        <v>70</v>
      </c>
      <c r="E3" s="7">
        <v>0</v>
      </c>
      <c r="F3" s="8">
        <f t="shared" ref="F3:F34" si="1">D3+E3</f>
        <v>70</v>
      </c>
      <c r="G3" s="9">
        <v>2</v>
      </c>
      <c r="H3" s="9" t="s">
        <v>10</v>
      </c>
    </row>
    <row r="4" customHeight="1" spans="1:8">
      <c r="A4" s="5">
        <v>12339016</v>
      </c>
      <c r="B4" s="6" t="s">
        <v>10</v>
      </c>
      <c r="C4" s="7">
        <v>240</v>
      </c>
      <c r="D4" s="7">
        <f t="shared" si="0"/>
        <v>64.9275362318841</v>
      </c>
      <c r="E4" s="7">
        <v>2.5</v>
      </c>
      <c r="F4" s="8">
        <f t="shared" si="1"/>
        <v>67.4275362318841</v>
      </c>
      <c r="G4" s="9">
        <v>3</v>
      </c>
      <c r="H4" s="9" t="s">
        <v>10</v>
      </c>
    </row>
    <row r="5" customHeight="1" spans="1:8">
      <c r="A5" s="5">
        <v>12239005</v>
      </c>
      <c r="B5" s="6" t="s">
        <v>10</v>
      </c>
      <c r="C5" s="7">
        <v>228.75</v>
      </c>
      <c r="D5" s="7">
        <f t="shared" si="0"/>
        <v>61.8840579710145</v>
      </c>
      <c r="E5" s="7">
        <v>2.25</v>
      </c>
      <c r="F5" s="8">
        <f t="shared" si="1"/>
        <v>64.1340579710145</v>
      </c>
      <c r="G5" s="9">
        <v>4</v>
      </c>
      <c r="H5" s="9" t="s">
        <v>10</v>
      </c>
    </row>
    <row r="6" customHeight="1" spans="1:8">
      <c r="A6" s="9">
        <v>12539015</v>
      </c>
      <c r="B6" s="6" t="s">
        <v>10</v>
      </c>
      <c r="C6" s="7">
        <v>210</v>
      </c>
      <c r="D6" s="7">
        <f t="shared" si="0"/>
        <v>56.8115942028985</v>
      </c>
      <c r="E6" s="7">
        <v>5.3</v>
      </c>
      <c r="F6" s="8">
        <f t="shared" si="1"/>
        <v>62.1115942028985</v>
      </c>
      <c r="G6" s="9">
        <v>5</v>
      </c>
      <c r="H6" s="9" t="s">
        <v>10</v>
      </c>
    </row>
    <row r="7" customHeight="1" spans="1:8">
      <c r="A7" s="5">
        <v>12239016</v>
      </c>
      <c r="B7" s="6" t="s">
        <v>10</v>
      </c>
      <c r="C7" s="7">
        <v>222</v>
      </c>
      <c r="D7" s="7">
        <f t="shared" si="0"/>
        <v>60.0579710144928</v>
      </c>
      <c r="E7" s="7">
        <v>0</v>
      </c>
      <c r="F7" s="8">
        <f t="shared" si="1"/>
        <v>60.0579710144928</v>
      </c>
      <c r="G7" s="9">
        <v>6</v>
      </c>
      <c r="H7" s="9" t="s">
        <v>10</v>
      </c>
    </row>
    <row r="8" customHeight="1" spans="1:8">
      <c r="A8" s="5">
        <v>12239019</v>
      </c>
      <c r="B8" s="6" t="s">
        <v>10</v>
      </c>
      <c r="C8" s="7">
        <v>213.5</v>
      </c>
      <c r="D8" s="7">
        <f t="shared" si="0"/>
        <v>57.7584541062802</v>
      </c>
      <c r="E8" s="7">
        <v>1.25</v>
      </c>
      <c r="F8" s="8">
        <f t="shared" si="1"/>
        <v>59.0084541062802</v>
      </c>
      <c r="G8" s="9">
        <v>7</v>
      </c>
      <c r="H8" s="9" t="s">
        <v>10</v>
      </c>
    </row>
    <row r="9" customHeight="1" spans="1:8">
      <c r="A9" s="5">
        <v>12339013</v>
      </c>
      <c r="B9" s="6" t="s">
        <v>10</v>
      </c>
      <c r="C9" s="7">
        <v>183</v>
      </c>
      <c r="D9" s="7">
        <f t="shared" si="0"/>
        <v>49.5072463768116</v>
      </c>
      <c r="E9" s="7">
        <v>6.25</v>
      </c>
      <c r="F9" s="8">
        <f t="shared" si="1"/>
        <v>55.7572463768116</v>
      </c>
      <c r="G9" s="9">
        <v>8</v>
      </c>
      <c r="H9" s="9" t="s">
        <v>10</v>
      </c>
    </row>
    <row r="10" customHeight="1" spans="1:8">
      <c r="A10" s="5">
        <v>12139012</v>
      </c>
      <c r="B10" s="6" t="s">
        <v>10</v>
      </c>
      <c r="C10" s="7">
        <v>165.5</v>
      </c>
      <c r="D10" s="7">
        <f t="shared" si="0"/>
        <v>44.7729468599034</v>
      </c>
      <c r="E10" s="7">
        <v>5.25</v>
      </c>
      <c r="F10" s="8">
        <f t="shared" si="1"/>
        <v>50.0229468599034</v>
      </c>
      <c r="G10" s="9">
        <v>9</v>
      </c>
      <c r="H10" s="9" t="s">
        <v>10</v>
      </c>
    </row>
    <row r="11" customHeight="1" spans="1:8">
      <c r="A11" s="5">
        <v>12239024</v>
      </c>
      <c r="B11" s="6" t="s">
        <v>10</v>
      </c>
      <c r="C11" s="7">
        <v>133</v>
      </c>
      <c r="D11" s="7">
        <f t="shared" si="0"/>
        <v>35.9806763285024</v>
      </c>
      <c r="E11" s="7">
        <v>5.75</v>
      </c>
      <c r="F11" s="8">
        <f t="shared" si="1"/>
        <v>41.7306763285024</v>
      </c>
      <c r="G11" s="9">
        <v>10</v>
      </c>
      <c r="H11" s="9" t="s">
        <v>10</v>
      </c>
    </row>
    <row r="12" customHeight="1" spans="1:8">
      <c r="A12" s="5">
        <v>12439006</v>
      </c>
      <c r="B12" s="6" t="s">
        <v>10</v>
      </c>
      <c r="C12" s="7">
        <v>99</v>
      </c>
      <c r="D12" s="7">
        <f t="shared" si="0"/>
        <v>26.7826086956522</v>
      </c>
      <c r="E12" s="7">
        <v>8</v>
      </c>
      <c r="F12" s="8">
        <f t="shared" si="1"/>
        <v>34.7826086956522</v>
      </c>
      <c r="G12" s="9">
        <v>11</v>
      </c>
      <c r="H12" s="9" t="s">
        <v>10</v>
      </c>
    </row>
    <row r="13" customHeight="1" spans="1:8">
      <c r="A13" s="5">
        <v>12139028</v>
      </c>
      <c r="B13" s="6" t="s">
        <v>10</v>
      </c>
      <c r="C13" s="7">
        <v>105</v>
      </c>
      <c r="D13" s="7">
        <f t="shared" si="0"/>
        <v>28.4057971014493</v>
      </c>
      <c r="E13" s="7">
        <v>5.75</v>
      </c>
      <c r="F13" s="8">
        <f t="shared" si="1"/>
        <v>34.1557971014493</v>
      </c>
      <c r="G13" s="9">
        <v>12</v>
      </c>
      <c r="H13" s="9" t="s">
        <v>10</v>
      </c>
    </row>
    <row r="14" customHeight="1" spans="1:8">
      <c r="A14" s="5">
        <v>12439024</v>
      </c>
      <c r="B14" s="6" t="s">
        <v>10</v>
      </c>
      <c r="C14" s="7">
        <v>87</v>
      </c>
      <c r="D14" s="7">
        <f t="shared" si="0"/>
        <v>23.536231884058</v>
      </c>
      <c r="E14" s="7">
        <v>8.25</v>
      </c>
      <c r="F14" s="8">
        <f t="shared" si="1"/>
        <v>31.786231884058</v>
      </c>
      <c r="G14" s="9">
        <v>13</v>
      </c>
      <c r="H14" s="9" t="s">
        <v>10</v>
      </c>
    </row>
    <row r="15" customHeight="1" spans="1:8">
      <c r="A15" s="5">
        <v>12439031</v>
      </c>
      <c r="B15" s="6" t="s">
        <v>10</v>
      </c>
      <c r="C15" s="7">
        <v>114</v>
      </c>
      <c r="D15" s="7">
        <f t="shared" si="0"/>
        <v>30.8405797101449</v>
      </c>
      <c r="E15" s="7">
        <v>0</v>
      </c>
      <c r="F15" s="8">
        <f t="shared" si="1"/>
        <v>30.8405797101449</v>
      </c>
      <c r="G15" s="9">
        <v>14</v>
      </c>
      <c r="H15" s="9" t="s">
        <v>10</v>
      </c>
    </row>
    <row r="16" customHeight="1" spans="1:8">
      <c r="A16" s="5">
        <v>12339017</v>
      </c>
      <c r="B16" s="6" t="s">
        <v>10</v>
      </c>
      <c r="C16" s="7">
        <v>80</v>
      </c>
      <c r="D16" s="7">
        <f t="shared" si="0"/>
        <v>21.6425120772947</v>
      </c>
      <c r="E16" s="7">
        <v>8.5</v>
      </c>
      <c r="F16" s="8">
        <f t="shared" si="1"/>
        <v>30.1425120772947</v>
      </c>
      <c r="G16" s="9">
        <v>15</v>
      </c>
      <c r="H16" s="9" t="s">
        <v>10</v>
      </c>
    </row>
    <row r="17" customHeight="1" spans="1:8">
      <c r="A17" s="5">
        <v>12139010</v>
      </c>
      <c r="B17" s="6" t="s">
        <v>10</v>
      </c>
      <c r="C17" s="7">
        <v>104</v>
      </c>
      <c r="D17" s="7">
        <f t="shared" si="0"/>
        <v>28.1352657004831</v>
      </c>
      <c r="E17" s="7">
        <v>1.5</v>
      </c>
      <c r="F17" s="8">
        <f t="shared" si="1"/>
        <v>29.6352657004831</v>
      </c>
      <c r="G17" s="9">
        <v>16</v>
      </c>
      <c r="H17" s="9" t="s">
        <v>10</v>
      </c>
    </row>
    <row r="18" customHeight="1" spans="1:8">
      <c r="A18" s="5">
        <v>12339020</v>
      </c>
      <c r="B18" s="6" t="s">
        <v>10</v>
      </c>
      <c r="C18" s="7">
        <v>88</v>
      </c>
      <c r="D18" s="7">
        <f t="shared" si="0"/>
        <v>23.8067632850242</v>
      </c>
      <c r="E18" s="7">
        <v>5.75</v>
      </c>
      <c r="F18" s="8">
        <f t="shared" si="1"/>
        <v>29.5567632850242</v>
      </c>
      <c r="G18" s="9">
        <v>17</v>
      </c>
      <c r="H18" s="9" t="s">
        <v>10</v>
      </c>
    </row>
    <row r="19" customHeight="1" spans="1:8">
      <c r="A19" s="5">
        <v>12439010</v>
      </c>
      <c r="B19" s="6" t="s">
        <v>10</v>
      </c>
      <c r="C19" s="7">
        <v>86</v>
      </c>
      <c r="D19" s="7">
        <f t="shared" si="0"/>
        <v>23.2657004830918</v>
      </c>
      <c r="E19" s="7">
        <v>5.5</v>
      </c>
      <c r="F19" s="8">
        <f t="shared" si="1"/>
        <v>28.7657004830918</v>
      </c>
      <c r="G19" s="9">
        <v>18</v>
      </c>
      <c r="H19" s="9" t="s">
        <v>10</v>
      </c>
    </row>
    <row r="20" customHeight="1" spans="1:8">
      <c r="A20" s="5">
        <v>12239002</v>
      </c>
      <c r="B20" s="6" t="s">
        <v>10</v>
      </c>
      <c r="C20" s="7">
        <v>102</v>
      </c>
      <c r="D20" s="7">
        <f t="shared" si="0"/>
        <v>27.5942028985507</v>
      </c>
      <c r="E20" s="7">
        <v>0</v>
      </c>
      <c r="F20" s="8">
        <f t="shared" si="1"/>
        <v>27.5942028985507</v>
      </c>
      <c r="G20" s="9">
        <v>19</v>
      </c>
      <c r="H20" s="9" t="s">
        <v>10</v>
      </c>
    </row>
    <row r="21" customHeight="1" spans="1:8">
      <c r="A21" s="5">
        <v>12439028</v>
      </c>
      <c r="B21" s="6" t="s">
        <v>10</v>
      </c>
      <c r="C21" s="7">
        <v>89.25</v>
      </c>
      <c r="D21" s="7">
        <f t="shared" si="0"/>
        <v>24.1449275362319</v>
      </c>
      <c r="E21" s="7">
        <v>3</v>
      </c>
      <c r="F21" s="8">
        <f t="shared" si="1"/>
        <v>27.1449275362319</v>
      </c>
      <c r="G21" s="9">
        <v>20</v>
      </c>
      <c r="H21" s="9" t="s">
        <v>10</v>
      </c>
    </row>
    <row r="22" customHeight="1" spans="1:8">
      <c r="A22" s="5">
        <v>12439018</v>
      </c>
      <c r="B22" s="6" t="s">
        <v>10</v>
      </c>
      <c r="C22" s="7">
        <v>80</v>
      </c>
      <c r="D22" s="7">
        <f t="shared" si="0"/>
        <v>21.6425120772947</v>
      </c>
      <c r="E22" s="7">
        <v>5.5</v>
      </c>
      <c r="F22" s="8">
        <f t="shared" si="1"/>
        <v>27.1425120772947</v>
      </c>
      <c r="G22" s="9">
        <v>20</v>
      </c>
      <c r="H22" s="9" t="s">
        <v>10</v>
      </c>
    </row>
    <row r="23" customHeight="1" spans="1:8">
      <c r="A23" s="5">
        <v>12239023</v>
      </c>
      <c r="B23" s="6" t="s">
        <v>10</v>
      </c>
      <c r="C23" s="7">
        <v>76</v>
      </c>
      <c r="D23" s="7">
        <f t="shared" si="0"/>
        <v>20.56038647343</v>
      </c>
      <c r="E23" s="7">
        <v>5.75</v>
      </c>
      <c r="F23" s="8">
        <f t="shared" si="1"/>
        <v>26.31038647343</v>
      </c>
      <c r="G23" s="9">
        <v>22</v>
      </c>
      <c r="H23" s="9" t="s">
        <v>10</v>
      </c>
    </row>
    <row r="24" customHeight="1" spans="1:8">
      <c r="A24" s="5">
        <v>12139021</v>
      </c>
      <c r="B24" s="6" t="s">
        <v>10</v>
      </c>
      <c r="C24" s="7">
        <v>90</v>
      </c>
      <c r="D24" s="7">
        <f t="shared" si="0"/>
        <v>24.3478260869565</v>
      </c>
      <c r="E24" s="7">
        <v>0.75</v>
      </c>
      <c r="F24" s="8">
        <f t="shared" si="1"/>
        <v>25.0978260869565</v>
      </c>
      <c r="G24" s="9">
        <v>23</v>
      </c>
      <c r="H24" s="9" t="s">
        <v>10</v>
      </c>
    </row>
    <row r="25" customHeight="1" spans="1:8">
      <c r="A25" s="5">
        <v>12439004</v>
      </c>
      <c r="B25" s="6" t="s">
        <v>10</v>
      </c>
      <c r="C25" s="7">
        <v>88</v>
      </c>
      <c r="D25" s="7">
        <f t="shared" si="0"/>
        <v>23.8067632850242</v>
      </c>
      <c r="E25" s="7">
        <v>1.25</v>
      </c>
      <c r="F25" s="8">
        <f t="shared" si="1"/>
        <v>25.0567632850242</v>
      </c>
      <c r="G25" s="9">
        <v>24</v>
      </c>
      <c r="H25" s="9" t="s">
        <v>10</v>
      </c>
    </row>
    <row r="26" customHeight="1" spans="1:8">
      <c r="A26" s="5">
        <v>12239028</v>
      </c>
      <c r="B26" s="6" t="s">
        <v>10</v>
      </c>
      <c r="C26" s="7">
        <v>82</v>
      </c>
      <c r="D26" s="7">
        <f t="shared" si="0"/>
        <v>22.1835748792271</v>
      </c>
      <c r="E26" s="7">
        <v>0</v>
      </c>
      <c r="F26" s="8">
        <f t="shared" si="1"/>
        <v>22.1835748792271</v>
      </c>
      <c r="G26" s="9">
        <v>25</v>
      </c>
      <c r="H26" s="9" t="s">
        <v>10</v>
      </c>
    </row>
    <row r="27" customHeight="1" spans="1:8">
      <c r="A27" s="5">
        <v>12039007</v>
      </c>
      <c r="B27" s="6" t="s">
        <v>10</v>
      </c>
      <c r="C27" s="7">
        <v>63</v>
      </c>
      <c r="D27" s="7">
        <f t="shared" si="0"/>
        <v>17.0434782608696</v>
      </c>
      <c r="E27" s="7">
        <v>5</v>
      </c>
      <c r="F27" s="8">
        <f t="shared" si="1"/>
        <v>22.0434782608696</v>
      </c>
      <c r="G27" s="9">
        <v>26</v>
      </c>
      <c r="H27" s="9" t="s">
        <v>10</v>
      </c>
    </row>
    <row r="28" customHeight="1" spans="1:8">
      <c r="A28" s="5">
        <v>12539001</v>
      </c>
      <c r="B28" s="6" t="s">
        <v>10</v>
      </c>
      <c r="C28" s="7">
        <v>80</v>
      </c>
      <c r="D28" s="7">
        <f t="shared" si="0"/>
        <v>21.6425120772947</v>
      </c>
      <c r="E28" s="7">
        <v>0</v>
      </c>
      <c r="F28" s="8">
        <f t="shared" si="1"/>
        <v>21.6425120772947</v>
      </c>
      <c r="G28" s="9">
        <v>27</v>
      </c>
      <c r="H28" s="9" t="s">
        <v>10</v>
      </c>
    </row>
    <row r="29" customHeight="1" spans="1:8">
      <c r="A29" s="5">
        <v>12139019</v>
      </c>
      <c r="B29" s="6" t="s">
        <v>10</v>
      </c>
      <c r="C29" s="7">
        <v>72</v>
      </c>
      <c r="D29" s="7">
        <f t="shared" si="0"/>
        <v>19.4782608695652</v>
      </c>
      <c r="E29" s="7">
        <v>0</v>
      </c>
      <c r="F29" s="8">
        <f t="shared" si="1"/>
        <v>19.4782608695652</v>
      </c>
      <c r="G29" s="9">
        <v>28</v>
      </c>
      <c r="H29" s="9" t="s">
        <v>10</v>
      </c>
    </row>
    <row r="30" customHeight="1" spans="1:8">
      <c r="A30" s="5">
        <v>12039011</v>
      </c>
      <c r="B30" s="6" t="s">
        <v>10</v>
      </c>
      <c r="C30" s="7">
        <v>67</v>
      </c>
      <c r="D30" s="7">
        <f t="shared" si="0"/>
        <v>18.1256038647343</v>
      </c>
      <c r="E30" s="7">
        <v>0</v>
      </c>
      <c r="F30" s="8">
        <f t="shared" si="1"/>
        <v>18.1256038647343</v>
      </c>
      <c r="G30" s="9">
        <v>29</v>
      </c>
      <c r="H30" s="9" t="s">
        <v>10</v>
      </c>
    </row>
    <row r="31" customHeight="1" spans="1:8">
      <c r="A31" s="5">
        <v>12239010</v>
      </c>
      <c r="B31" s="6" t="s">
        <v>10</v>
      </c>
      <c r="C31" s="7">
        <v>21</v>
      </c>
      <c r="D31" s="7">
        <f t="shared" si="0"/>
        <v>5.68115942028986</v>
      </c>
      <c r="E31" s="7">
        <v>12.25</v>
      </c>
      <c r="F31" s="8">
        <f t="shared" si="1"/>
        <v>17.9311594202899</v>
      </c>
      <c r="G31" s="9">
        <v>30</v>
      </c>
      <c r="H31" s="9" t="s">
        <v>10</v>
      </c>
    </row>
    <row r="32" customHeight="1" spans="1:8">
      <c r="A32" s="5">
        <v>12439030</v>
      </c>
      <c r="B32" s="6" t="s">
        <v>10</v>
      </c>
      <c r="C32" s="7">
        <v>60</v>
      </c>
      <c r="D32" s="7">
        <f t="shared" si="0"/>
        <v>16.231884057971</v>
      </c>
      <c r="E32" s="7">
        <v>0.5</v>
      </c>
      <c r="F32" s="8">
        <f t="shared" si="1"/>
        <v>16.731884057971</v>
      </c>
      <c r="G32" s="9">
        <v>31</v>
      </c>
      <c r="H32" s="9" t="s">
        <v>10</v>
      </c>
    </row>
    <row r="33" customHeight="1" spans="1:8">
      <c r="A33" s="5">
        <v>12139020</v>
      </c>
      <c r="B33" s="6" t="s">
        <v>10</v>
      </c>
      <c r="C33" s="7">
        <v>60</v>
      </c>
      <c r="D33" s="7">
        <f t="shared" si="0"/>
        <v>16.231884057971</v>
      </c>
      <c r="E33" s="7">
        <v>0.25</v>
      </c>
      <c r="F33" s="8">
        <f t="shared" si="1"/>
        <v>16.481884057971</v>
      </c>
      <c r="G33" s="9">
        <v>32</v>
      </c>
      <c r="H33" s="9" t="s">
        <v>10</v>
      </c>
    </row>
    <row r="34" customHeight="1" spans="1:8">
      <c r="A34" s="5">
        <v>12439026</v>
      </c>
      <c r="B34" s="6" t="s">
        <v>10</v>
      </c>
      <c r="C34" s="7">
        <v>40</v>
      </c>
      <c r="D34" s="7">
        <f t="shared" si="0"/>
        <v>10.8212560386473</v>
      </c>
      <c r="E34" s="7">
        <v>5.25</v>
      </c>
      <c r="F34" s="8">
        <f t="shared" si="1"/>
        <v>16.0712560386473</v>
      </c>
      <c r="G34" s="9">
        <v>33</v>
      </c>
      <c r="H34" s="9" t="s">
        <v>10</v>
      </c>
    </row>
    <row r="35" customHeight="1" spans="1:8">
      <c r="A35" s="5">
        <v>12339026</v>
      </c>
      <c r="B35" s="6" t="s">
        <v>10</v>
      </c>
      <c r="C35" s="7">
        <v>50</v>
      </c>
      <c r="D35" s="7">
        <f>0.7*100*C35/MAX($C$2:$C$81)</f>
        <v>13.5265700483092</v>
      </c>
      <c r="E35" s="7">
        <v>2.5</v>
      </c>
      <c r="F35" s="8">
        <f>D35+E35</f>
        <v>16.0265700483092</v>
      </c>
      <c r="G35" s="9">
        <v>34</v>
      </c>
      <c r="H35" s="9" t="s">
        <v>10</v>
      </c>
    </row>
    <row r="36" customHeight="1" spans="1:8">
      <c r="A36" s="5">
        <v>12439023</v>
      </c>
      <c r="B36" s="6" t="s">
        <v>10</v>
      </c>
      <c r="C36" s="7">
        <v>40</v>
      </c>
      <c r="D36" s="7">
        <f>0.7*100*C36/MAX($C$2:$C$81)</f>
        <v>10.8212560386473</v>
      </c>
      <c r="E36" s="7">
        <v>3.75</v>
      </c>
      <c r="F36" s="8">
        <f>D36+E36</f>
        <v>14.5712560386473</v>
      </c>
      <c r="G36" s="9">
        <v>35</v>
      </c>
      <c r="H36" s="9" t="s">
        <v>10</v>
      </c>
    </row>
    <row r="37" customHeight="1" spans="1:8">
      <c r="A37" s="5">
        <v>12439002</v>
      </c>
      <c r="B37" s="6" t="s">
        <v>10</v>
      </c>
      <c r="C37" s="7">
        <v>30</v>
      </c>
      <c r="D37" s="7">
        <f>0.7*100*C37/MAX($C$2:$C$81)</f>
        <v>8.11594202898551</v>
      </c>
      <c r="E37" s="7">
        <v>5.25</v>
      </c>
      <c r="F37" s="8">
        <f>D37+E37</f>
        <v>13.3659420289855</v>
      </c>
      <c r="G37" s="9">
        <v>36</v>
      </c>
      <c r="H37" s="9" t="s">
        <v>10</v>
      </c>
    </row>
    <row r="38" customHeight="1" spans="1:8">
      <c r="A38" s="5">
        <v>12439021</v>
      </c>
      <c r="B38" s="6" t="s">
        <v>10</v>
      </c>
      <c r="C38" s="7">
        <v>41</v>
      </c>
      <c r="D38" s="7">
        <f>0.7*100*C38/MAX($C$2:$C$81)</f>
        <v>11.0917874396135</v>
      </c>
      <c r="E38" s="7">
        <v>2.25</v>
      </c>
      <c r="F38" s="8">
        <f>D38+E38</f>
        <v>13.3417874396135</v>
      </c>
      <c r="G38" s="9">
        <v>37</v>
      </c>
      <c r="H38" s="9" t="s">
        <v>10</v>
      </c>
    </row>
    <row r="39" customHeight="1" spans="1:8">
      <c r="A39" s="5">
        <v>12339002</v>
      </c>
      <c r="B39" s="6" t="s">
        <v>10</v>
      </c>
      <c r="C39" s="7">
        <v>47</v>
      </c>
      <c r="D39" s="7">
        <f>0.7*100*C39/MAX($C$2:$C$81)</f>
        <v>12.7149758454106</v>
      </c>
      <c r="E39" s="7">
        <v>0.5</v>
      </c>
      <c r="F39" s="8">
        <f>D39+E39</f>
        <v>13.2149758454106</v>
      </c>
      <c r="G39" s="9">
        <v>38</v>
      </c>
      <c r="H39" s="9" t="s">
        <v>10</v>
      </c>
    </row>
    <row r="40" customHeight="1" spans="1:8">
      <c r="A40" s="5">
        <v>12439012</v>
      </c>
      <c r="B40" s="6" t="s">
        <v>10</v>
      </c>
      <c r="C40" s="7">
        <v>15</v>
      </c>
      <c r="D40" s="7">
        <f>0.7*100*C40/MAX($C$2:$C$81)</f>
        <v>4.05797101449275</v>
      </c>
      <c r="E40" s="7">
        <v>7.5</v>
      </c>
      <c r="F40" s="8">
        <f>D40+E40</f>
        <v>11.5579710144928</v>
      </c>
      <c r="G40" s="9">
        <v>39</v>
      </c>
      <c r="H40" s="9" t="s">
        <v>10</v>
      </c>
    </row>
    <row r="41" customHeight="1" spans="1:8">
      <c r="A41" s="5">
        <v>12439009</v>
      </c>
      <c r="B41" s="6" t="s">
        <v>10</v>
      </c>
      <c r="C41" s="7">
        <v>0</v>
      </c>
      <c r="D41" s="7">
        <f>0.7*100*C41/MAX($C$2:$C$81)</f>
        <v>0</v>
      </c>
      <c r="E41" s="7">
        <v>9.5</v>
      </c>
      <c r="F41" s="8">
        <f>D41+E41</f>
        <v>9.5</v>
      </c>
      <c r="G41" s="9">
        <v>40</v>
      </c>
      <c r="H41" s="9" t="s">
        <v>10</v>
      </c>
    </row>
    <row r="42" customHeight="1" spans="1:8">
      <c r="A42" s="5">
        <v>12439015</v>
      </c>
      <c r="B42" s="6" t="s">
        <v>10</v>
      </c>
      <c r="C42" s="7">
        <v>5</v>
      </c>
      <c r="D42" s="7">
        <f>0.7*100*C42/MAX($C$2:$C$81)</f>
        <v>1.35265700483092</v>
      </c>
      <c r="E42" s="7">
        <v>7.75</v>
      </c>
      <c r="F42" s="8">
        <f>D42+E42</f>
        <v>9.10265700483092</v>
      </c>
      <c r="G42" s="9">
        <v>41</v>
      </c>
      <c r="H42" s="9" t="s">
        <v>10</v>
      </c>
    </row>
    <row r="43" customHeight="1" spans="1:8">
      <c r="A43" s="5">
        <v>12239027</v>
      </c>
      <c r="B43" s="6" t="s">
        <v>10</v>
      </c>
      <c r="C43" s="7">
        <v>30</v>
      </c>
      <c r="D43" s="7">
        <f>0.7*100*C43/MAX($C$2:$C$81)</f>
        <v>8.11594202898551</v>
      </c>
      <c r="E43" s="7">
        <v>0.75</v>
      </c>
      <c r="F43" s="8">
        <f>D43+E43</f>
        <v>8.86594202898551</v>
      </c>
      <c r="G43" s="9">
        <v>42</v>
      </c>
      <c r="H43" s="9" t="s">
        <v>10</v>
      </c>
    </row>
    <row r="44" customHeight="1" spans="1:8">
      <c r="A44" s="5">
        <v>12439001</v>
      </c>
      <c r="B44" s="6" t="s">
        <v>10</v>
      </c>
      <c r="C44" s="7">
        <v>30</v>
      </c>
      <c r="D44" s="7">
        <f>0.7*100*C44/MAX($C$2:$C$81)</f>
        <v>8.11594202898551</v>
      </c>
      <c r="E44" s="7">
        <v>0.5</v>
      </c>
      <c r="F44" s="8">
        <f>D44+E44</f>
        <v>8.61594202898551</v>
      </c>
      <c r="G44" s="9">
        <v>43</v>
      </c>
      <c r="H44" s="9" t="s">
        <v>10</v>
      </c>
    </row>
    <row r="45" customHeight="1" spans="1:8">
      <c r="A45" s="5">
        <v>12339004</v>
      </c>
      <c r="B45" s="6" t="s">
        <v>10</v>
      </c>
      <c r="C45" s="7">
        <v>13</v>
      </c>
      <c r="D45" s="7">
        <f>0.7*100*C45/MAX($C$2:$C$81)</f>
        <v>3.51690821256039</v>
      </c>
      <c r="E45" s="7">
        <v>5</v>
      </c>
      <c r="F45" s="8">
        <f>D45+E45</f>
        <v>8.51690821256039</v>
      </c>
      <c r="G45" s="9">
        <v>44</v>
      </c>
      <c r="H45" s="9" t="s">
        <v>10</v>
      </c>
    </row>
    <row r="46" customHeight="1" spans="1:8">
      <c r="A46" s="5">
        <v>12139027</v>
      </c>
      <c r="B46" s="6" t="s">
        <v>10</v>
      </c>
      <c r="C46" s="7">
        <v>30</v>
      </c>
      <c r="D46" s="7">
        <f>0.7*100*C46/MAX($C$2:$C$81)</f>
        <v>8.11594202898551</v>
      </c>
      <c r="E46" s="7">
        <v>0</v>
      </c>
      <c r="F46" s="8">
        <f>D46+E46</f>
        <v>8.11594202898551</v>
      </c>
      <c r="G46" s="9">
        <v>45</v>
      </c>
      <c r="H46" s="9" t="s">
        <v>10</v>
      </c>
    </row>
    <row r="47" customHeight="1" spans="1:8">
      <c r="A47" s="5">
        <v>12139029</v>
      </c>
      <c r="B47" s="6" t="s">
        <v>10</v>
      </c>
      <c r="C47" s="7">
        <v>1</v>
      </c>
      <c r="D47" s="7">
        <f>0.7*100*C47/MAX($C$2:$C$81)</f>
        <v>0.270531400966184</v>
      </c>
      <c r="E47" s="7">
        <v>7.75</v>
      </c>
      <c r="F47" s="8">
        <f>D47+E47</f>
        <v>8.02053140096618</v>
      </c>
      <c r="G47" s="9">
        <v>46</v>
      </c>
      <c r="H47" s="9" t="s">
        <v>10</v>
      </c>
    </row>
    <row r="48" customHeight="1" spans="1:8">
      <c r="A48" s="5">
        <v>12139024</v>
      </c>
      <c r="B48" s="6" t="s">
        <v>10</v>
      </c>
      <c r="C48" s="7">
        <v>0</v>
      </c>
      <c r="D48" s="7">
        <f>0.7*100*C48/MAX($C$2:$C$81)</f>
        <v>0</v>
      </c>
      <c r="E48" s="7">
        <v>8</v>
      </c>
      <c r="F48" s="8">
        <f>D48+E48</f>
        <v>8</v>
      </c>
      <c r="G48" s="9">
        <v>47</v>
      </c>
      <c r="H48" s="9" t="s">
        <v>10</v>
      </c>
    </row>
    <row r="49" customHeight="1" spans="1:9">
      <c r="A49" s="9">
        <v>12539013</v>
      </c>
      <c r="B49" s="6" t="s">
        <v>10</v>
      </c>
      <c r="C49" s="7">
        <v>0</v>
      </c>
      <c r="D49" s="7">
        <f>0.7*100*C49/MAX($C$2:$C$81)</f>
        <v>0</v>
      </c>
      <c r="E49" s="7">
        <v>8</v>
      </c>
      <c r="F49" s="8">
        <f>D49+E49</f>
        <v>8</v>
      </c>
      <c r="G49" s="9">
        <v>47</v>
      </c>
      <c r="H49" s="9" t="s">
        <v>10</v>
      </c>
      <c r="I49" s="2" t="s">
        <v>15</v>
      </c>
    </row>
    <row r="50" customHeight="1" spans="1:8">
      <c r="A50" s="5">
        <v>12239021</v>
      </c>
      <c r="B50" s="6" t="s">
        <v>10</v>
      </c>
      <c r="C50" s="7">
        <v>2</v>
      </c>
      <c r="D50" s="7">
        <f>0.7*100*C50/MAX($C$2:$C$81)</f>
        <v>0.541062801932367</v>
      </c>
      <c r="E50" s="7">
        <v>6.75</v>
      </c>
      <c r="F50" s="8">
        <f>D50+E50</f>
        <v>7.29106280193237</v>
      </c>
      <c r="G50" s="9">
        <v>49</v>
      </c>
      <c r="H50" s="9" t="s">
        <v>10</v>
      </c>
    </row>
    <row r="51" customHeight="1" spans="1:8">
      <c r="A51" s="5">
        <v>12139002</v>
      </c>
      <c r="B51" s="6" t="s">
        <v>10</v>
      </c>
      <c r="C51" s="7">
        <v>0</v>
      </c>
      <c r="D51" s="7">
        <f>0.7*100*C51/MAX($C$2:$C$81)</f>
        <v>0</v>
      </c>
      <c r="E51" s="7">
        <v>6.5</v>
      </c>
      <c r="F51" s="8">
        <f>D51+E51</f>
        <v>6.5</v>
      </c>
      <c r="G51" s="9">
        <v>50</v>
      </c>
      <c r="H51" s="9" t="s">
        <v>10</v>
      </c>
    </row>
    <row r="52" customHeight="1" spans="1:8">
      <c r="A52" s="5">
        <v>12239025</v>
      </c>
      <c r="B52" s="6" t="s">
        <v>10</v>
      </c>
      <c r="C52" s="7">
        <v>2</v>
      </c>
      <c r="D52" s="7">
        <f>0.7*100*C52/MAX($C$2:$C$81)</f>
        <v>0.541062801932367</v>
      </c>
      <c r="E52" s="7">
        <v>5.75</v>
      </c>
      <c r="F52" s="8">
        <f>D52+E52</f>
        <v>6.29106280193237</v>
      </c>
      <c r="G52" s="9">
        <v>51</v>
      </c>
      <c r="H52" s="9" t="s">
        <v>10</v>
      </c>
    </row>
    <row r="53" customHeight="1" spans="1:8">
      <c r="A53" s="5">
        <v>12439011</v>
      </c>
      <c r="B53" s="6" t="s">
        <v>10</v>
      </c>
      <c r="C53" s="7">
        <v>8</v>
      </c>
      <c r="D53" s="7">
        <f>0.7*100*C53/MAX($C$2:$C$81)</f>
        <v>2.16425120772947</v>
      </c>
      <c r="E53" s="7">
        <v>4</v>
      </c>
      <c r="F53" s="8">
        <f>D53+E53</f>
        <v>6.16425120772947</v>
      </c>
      <c r="G53" s="9">
        <v>52</v>
      </c>
      <c r="H53" s="9" t="s">
        <v>10</v>
      </c>
    </row>
    <row r="54" customHeight="1" spans="1:8">
      <c r="A54" s="5">
        <v>12339024</v>
      </c>
      <c r="B54" s="6" t="s">
        <v>10</v>
      </c>
      <c r="C54" s="7">
        <v>21.75</v>
      </c>
      <c r="D54" s="7">
        <f>0.7*100*C54/MAX($C$2:$C$81)</f>
        <v>5.88405797101449</v>
      </c>
      <c r="E54" s="7">
        <v>0.25</v>
      </c>
      <c r="F54" s="8">
        <f>D54+E54</f>
        <v>6.13405797101449</v>
      </c>
      <c r="G54" s="9">
        <v>53</v>
      </c>
      <c r="H54" s="9" t="s">
        <v>10</v>
      </c>
    </row>
    <row r="55" customHeight="1" spans="1:8">
      <c r="A55" s="5">
        <v>12339031</v>
      </c>
      <c r="B55" s="6" t="s">
        <v>10</v>
      </c>
      <c r="C55" s="7">
        <v>0</v>
      </c>
      <c r="D55" s="7">
        <f>0.7*100*C55/MAX($C$2:$C$81)</f>
        <v>0</v>
      </c>
      <c r="E55" s="7">
        <v>6</v>
      </c>
      <c r="F55" s="8">
        <f>D55+E55</f>
        <v>6</v>
      </c>
      <c r="G55" s="9">
        <v>54</v>
      </c>
      <c r="H55" s="9" t="s">
        <v>10</v>
      </c>
    </row>
    <row r="56" customHeight="1" spans="1:8">
      <c r="A56" s="5">
        <v>12239026</v>
      </c>
      <c r="B56" s="6" t="s">
        <v>10</v>
      </c>
      <c r="C56" s="7">
        <v>3</v>
      </c>
      <c r="D56" s="7">
        <f>0.7*100*C56/MAX($C$2:$C$81)</f>
        <v>0.811594202898551</v>
      </c>
      <c r="E56" s="7">
        <v>5</v>
      </c>
      <c r="F56" s="8">
        <f>D56+E56</f>
        <v>5.81159420289855</v>
      </c>
      <c r="G56" s="9">
        <v>55</v>
      </c>
      <c r="H56" s="9" t="s">
        <v>10</v>
      </c>
    </row>
    <row r="57" customHeight="1" spans="1:8">
      <c r="A57" s="5">
        <v>12339009</v>
      </c>
      <c r="B57" s="6" t="s">
        <v>10</v>
      </c>
      <c r="C57" s="7">
        <v>0</v>
      </c>
      <c r="D57" s="7">
        <f>0.7*100*C57/MAX($C$2:$C$81)</f>
        <v>0</v>
      </c>
      <c r="E57" s="7">
        <v>5.5</v>
      </c>
      <c r="F57" s="8">
        <f>D57+E57</f>
        <v>5.5</v>
      </c>
      <c r="G57" s="9">
        <v>56</v>
      </c>
      <c r="H57" s="9" t="s">
        <v>10</v>
      </c>
    </row>
    <row r="58" customHeight="1" spans="1:8">
      <c r="A58" s="5">
        <v>12439041</v>
      </c>
      <c r="B58" s="6" t="s">
        <v>10</v>
      </c>
      <c r="C58" s="7">
        <v>0</v>
      </c>
      <c r="D58" s="7">
        <f>0.7*100*C58/MAX($C$2:$C$81)</f>
        <v>0</v>
      </c>
      <c r="E58" s="7">
        <v>5.5</v>
      </c>
      <c r="F58" s="8">
        <f>D58+E58</f>
        <v>5.5</v>
      </c>
      <c r="G58" s="9">
        <v>56</v>
      </c>
      <c r="H58" s="9" t="s">
        <v>10</v>
      </c>
    </row>
    <row r="59" customHeight="1" spans="1:8">
      <c r="A59" s="10">
        <v>12239017</v>
      </c>
      <c r="B59" s="11" t="s">
        <v>10</v>
      </c>
      <c r="C59" s="12">
        <v>6</v>
      </c>
      <c r="D59" s="12">
        <f>0.7*100*C59/MAX($C$2:$C$81)</f>
        <v>1.6231884057971</v>
      </c>
      <c r="E59" s="12">
        <v>3.75</v>
      </c>
      <c r="F59" s="13">
        <f>D59+E59</f>
        <v>5.3731884057971</v>
      </c>
      <c r="G59" s="14">
        <v>58</v>
      </c>
      <c r="H59" s="14" t="s">
        <v>10</v>
      </c>
    </row>
    <row r="60" s="1" customFormat="1" customHeight="1" spans="1:9">
      <c r="A60" s="15">
        <v>12339015</v>
      </c>
      <c r="B60" s="16" t="s">
        <v>10</v>
      </c>
      <c r="C60" s="17">
        <v>0</v>
      </c>
      <c r="D60" s="17">
        <f>0.7*100*C60/MAX($C$2:$C$81)</f>
        <v>0</v>
      </c>
      <c r="E60" s="17">
        <v>5.25</v>
      </c>
      <c r="F60" s="18">
        <f>D60+E60</f>
        <v>5.25</v>
      </c>
      <c r="G60" s="9">
        <v>59</v>
      </c>
      <c r="H60" s="19" t="s">
        <v>12</v>
      </c>
      <c r="I60" s="2"/>
    </row>
    <row r="61" customHeight="1" spans="1:8">
      <c r="A61" s="15">
        <v>12339028</v>
      </c>
      <c r="B61" s="16" t="s">
        <v>10</v>
      </c>
      <c r="C61" s="17">
        <v>10</v>
      </c>
      <c r="D61" s="7">
        <f>0.7*100*C61/MAX($C$2:$C$81)</f>
        <v>2.70531400966184</v>
      </c>
      <c r="E61" s="17">
        <v>2.5</v>
      </c>
      <c r="F61" s="8">
        <f>D61+E61</f>
        <v>5.20531400966184</v>
      </c>
      <c r="G61" s="9">
        <v>60</v>
      </c>
      <c r="H61" s="20" t="s">
        <v>12</v>
      </c>
    </row>
    <row r="62" customHeight="1" spans="1:8">
      <c r="A62" s="5">
        <v>12239009</v>
      </c>
      <c r="B62" s="6" t="s">
        <v>10</v>
      </c>
      <c r="C62" s="7">
        <v>0</v>
      </c>
      <c r="D62" s="7">
        <f>0.7*100*C62/MAX($C$2:$C$81)</f>
        <v>0</v>
      </c>
      <c r="E62" s="7">
        <v>5</v>
      </c>
      <c r="F62" s="8">
        <f>D62+E62</f>
        <v>5</v>
      </c>
      <c r="G62" s="9">
        <v>61</v>
      </c>
      <c r="H62" s="9" t="s">
        <v>12</v>
      </c>
    </row>
    <row r="63" customHeight="1" spans="1:8">
      <c r="A63" s="5">
        <v>12239032</v>
      </c>
      <c r="B63" s="6" t="s">
        <v>10</v>
      </c>
      <c r="C63" s="7">
        <v>0</v>
      </c>
      <c r="D63" s="7">
        <f>0.7*100*C63/MAX($C$2:$C$81)</f>
        <v>0</v>
      </c>
      <c r="E63" s="7">
        <v>5</v>
      </c>
      <c r="F63" s="8">
        <f>D63+E63</f>
        <v>5</v>
      </c>
      <c r="G63" s="9">
        <v>62</v>
      </c>
      <c r="H63" s="9" t="s">
        <v>12</v>
      </c>
    </row>
    <row r="64" customHeight="1" spans="1:8">
      <c r="A64" s="5">
        <v>12439038</v>
      </c>
      <c r="B64" s="6" t="s">
        <v>10</v>
      </c>
      <c r="C64" s="7">
        <v>6</v>
      </c>
      <c r="D64" s="7">
        <f>0.7*100*C64/MAX($C$2:$C$81)</f>
        <v>1.6231884057971</v>
      </c>
      <c r="E64" s="7">
        <v>3.25</v>
      </c>
      <c r="F64" s="8">
        <f>D64+E64</f>
        <v>4.8731884057971</v>
      </c>
      <c r="G64" s="9">
        <v>63</v>
      </c>
      <c r="H64" s="9" t="s">
        <v>12</v>
      </c>
    </row>
    <row r="65" customHeight="1" spans="1:8">
      <c r="A65" s="5">
        <v>12439032</v>
      </c>
      <c r="B65" s="6" t="s">
        <v>10</v>
      </c>
      <c r="C65" s="7">
        <v>4</v>
      </c>
      <c r="D65" s="7">
        <f>0.7*100*C65/MAX($C$2:$C$81)</f>
        <v>1.08212560386473</v>
      </c>
      <c r="E65" s="7">
        <v>3.25</v>
      </c>
      <c r="F65" s="8">
        <f>D65+E65</f>
        <v>4.33212560386473</v>
      </c>
      <c r="G65" s="9">
        <v>64</v>
      </c>
      <c r="H65" s="9" t="s">
        <v>12</v>
      </c>
    </row>
    <row r="66" customHeight="1" spans="1:8">
      <c r="A66" s="5">
        <v>12239022</v>
      </c>
      <c r="B66" s="6" t="s">
        <v>10</v>
      </c>
      <c r="C66" s="7">
        <v>10</v>
      </c>
      <c r="D66" s="7">
        <f>0.7*100*C66/MAX($C$2:$C$81)</f>
        <v>2.70531400966184</v>
      </c>
      <c r="E66" s="7">
        <v>1.5</v>
      </c>
      <c r="F66" s="8">
        <f>D66+E66</f>
        <v>4.20531400966184</v>
      </c>
      <c r="G66" s="9">
        <v>65</v>
      </c>
      <c r="H66" s="9" t="s">
        <v>12</v>
      </c>
    </row>
    <row r="67" customHeight="1" spans="1:8">
      <c r="A67" s="5">
        <v>12239006</v>
      </c>
      <c r="B67" s="6" t="s">
        <v>10</v>
      </c>
      <c r="C67" s="7">
        <v>5</v>
      </c>
      <c r="D67" s="7">
        <f>0.7*100*C67/MAX($C$2:$C$81)</f>
        <v>1.35265700483092</v>
      </c>
      <c r="E67" s="7">
        <v>2.75</v>
      </c>
      <c r="F67" s="8">
        <f>D67+E67</f>
        <v>4.10265700483092</v>
      </c>
      <c r="G67" s="9">
        <v>66</v>
      </c>
      <c r="H67" s="9" t="s">
        <v>12</v>
      </c>
    </row>
    <row r="68" customHeight="1" spans="1:8">
      <c r="A68" s="5">
        <v>12439017</v>
      </c>
      <c r="B68" s="6" t="s">
        <v>10</v>
      </c>
      <c r="C68" s="7">
        <v>2</v>
      </c>
      <c r="D68" s="7">
        <f>0.7*100*C68/MAX($C$2:$C$81)</f>
        <v>0.541062801932367</v>
      </c>
      <c r="E68" s="7">
        <v>3.25</v>
      </c>
      <c r="F68" s="8">
        <f>D68+E68</f>
        <v>3.79106280193237</v>
      </c>
      <c r="G68" s="9">
        <v>67</v>
      </c>
      <c r="H68" s="9" t="s">
        <v>12</v>
      </c>
    </row>
    <row r="69" customHeight="1" spans="1:8">
      <c r="A69" s="5">
        <v>12139030</v>
      </c>
      <c r="B69" s="6" t="s">
        <v>10</v>
      </c>
      <c r="C69" s="7">
        <v>5</v>
      </c>
      <c r="D69" s="7">
        <f>0.7*100*C69/MAX($C$2:$C$81)</f>
        <v>1.35265700483092</v>
      </c>
      <c r="E69" s="7">
        <v>2.25</v>
      </c>
      <c r="F69" s="8">
        <f>D69+E69</f>
        <v>3.60265700483092</v>
      </c>
      <c r="G69" s="9">
        <v>68</v>
      </c>
      <c r="H69" s="9" t="s">
        <v>12</v>
      </c>
    </row>
    <row r="70" customHeight="1" spans="1:8">
      <c r="A70" s="5">
        <v>12339023</v>
      </c>
      <c r="B70" s="6" t="s">
        <v>10</v>
      </c>
      <c r="C70" s="7">
        <v>5</v>
      </c>
      <c r="D70" s="7">
        <f>0.7*100*C70/MAX($C$2:$C$81)</f>
        <v>1.35265700483092</v>
      </c>
      <c r="E70" s="7">
        <v>2.25</v>
      </c>
      <c r="F70" s="8">
        <f>D70+E70</f>
        <v>3.60265700483092</v>
      </c>
      <c r="G70" s="9">
        <v>68</v>
      </c>
      <c r="H70" s="9" t="s">
        <v>12</v>
      </c>
    </row>
    <row r="71" customHeight="1" spans="1:8">
      <c r="A71" s="5">
        <v>12239031</v>
      </c>
      <c r="B71" s="6" t="s">
        <v>10</v>
      </c>
      <c r="C71" s="7">
        <v>3</v>
      </c>
      <c r="D71" s="7">
        <f>0.7*100*C71/MAX($C$2:$C$81)</f>
        <v>0.811594202898551</v>
      </c>
      <c r="E71" s="7">
        <v>2.75</v>
      </c>
      <c r="F71" s="8">
        <f>D71+E71</f>
        <v>3.56159420289855</v>
      </c>
      <c r="G71" s="9">
        <v>70</v>
      </c>
      <c r="H71" s="9" t="s">
        <v>12</v>
      </c>
    </row>
    <row r="72" customHeight="1" spans="1:8">
      <c r="A72" s="5">
        <v>12239029</v>
      </c>
      <c r="B72" s="6" t="s">
        <v>10</v>
      </c>
      <c r="C72" s="7">
        <v>10</v>
      </c>
      <c r="D72" s="7">
        <f>0.7*100*C72/MAX($C$2:$C$81)</f>
        <v>2.70531400966184</v>
      </c>
      <c r="E72" s="7">
        <v>0.75</v>
      </c>
      <c r="F72" s="8">
        <f>D72+E72</f>
        <v>3.45531400966184</v>
      </c>
      <c r="G72" s="9">
        <v>71</v>
      </c>
      <c r="H72" s="9" t="s">
        <v>12</v>
      </c>
    </row>
    <row r="73" customHeight="1" spans="1:8">
      <c r="A73" s="5">
        <v>12339025</v>
      </c>
      <c r="B73" s="6" t="s">
        <v>10</v>
      </c>
      <c r="C73" s="7">
        <v>0</v>
      </c>
      <c r="D73" s="7">
        <f>0.7*100*C73/MAX($C$2:$C$81)</f>
        <v>0</v>
      </c>
      <c r="E73" s="7">
        <v>3</v>
      </c>
      <c r="F73" s="8">
        <f>D73+E73</f>
        <v>3</v>
      </c>
      <c r="G73" s="9">
        <v>72</v>
      </c>
      <c r="H73" s="9" t="s">
        <v>12</v>
      </c>
    </row>
    <row r="74" customHeight="1" spans="1:8">
      <c r="A74" s="5">
        <v>12439034</v>
      </c>
      <c r="B74" s="6" t="s">
        <v>10</v>
      </c>
      <c r="C74" s="7">
        <v>1</v>
      </c>
      <c r="D74" s="7">
        <f>0.7*100*C74/MAX($C$2:$C$81)</f>
        <v>0.270531400966184</v>
      </c>
      <c r="E74" s="7">
        <v>2.5</v>
      </c>
      <c r="F74" s="8">
        <f>D74+E74</f>
        <v>2.77053140096618</v>
      </c>
      <c r="G74" s="9">
        <v>73</v>
      </c>
      <c r="H74" s="9" t="s">
        <v>12</v>
      </c>
    </row>
    <row r="75" customHeight="1" spans="1:8">
      <c r="A75" s="5">
        <v>12239030</v>
      </c>
      <c r="B75" s="6" t="s">
        <v>10</v>
      </c>
      <c r="C75" s="7">
        <v>0</v>
      </c>
      <c r="D75" s="7">
        <f>0.7*100*C75/MAX($C$2:$C$81)</f>
        <v>0</v>
      </c>
      <c r="E75" s="7">
        <v>2.75</v>
      </c>
      <c r="F75" s="8">
        <f>D75+E75</f>
        <v>2.75</v>
      </c>
      <c r="G75" s="9">
        <v>74</v>
      </c>
      <c r="H75" s="9" t="s">
        <v>12</v>
      </c>
    </row>
    <row r="76" customHeight="1" spans="1:8">
      <c r="A76" s="5">
        <v>12439042</v>
      </c>
      <c r="B76" s="6" t="s">
        <v>10</v>
      </c>
      <c r="C76" s="7">
        <v>0</v>
      </c>
      <c r="D76" s="7">
        <f>0.7*100*C76/MAX($C$2:$C$81)</f>
        <v>0</v>
      </c>
      <c r="E76" s="7">
        <v>2.75</v>
      </c>
      <c r="F76" s="8">
        <f>D76+E76</f>
        <v>2.75</v>
      </c>
      <c r="G76" s="9">
        <v>74</v>
      </c>
      <c r="H76" s="9" t="s">
        <v>12</v>
      </c>
    </row>
    <row r="77" customHeight="1" spans="1:8">
      <c r="A77" s="5">
        <v>12239008</v>
      </c>
      <c r="B77" s="6" t="s">
        <v>10</v>
      </c>
      <c r="C77" s="7">
        <v>10</v>
      </c>
      <c r="D77" s="7">
        <f>0.7*100*C77/MAX($C$2:$C$81)</f>
        <v>2.70531400966184</v>
      </c>
      <c r="E77" s="7">
        <v>0</v>
      </c>
      <c r="F77" s="8">
        <f>D77+E77</f>
        <v>2.70531400966184</v>
      </c>
      <c r="G77" s="9">
        <v>76</v>
      </c>
      <c r="H77" s="9" t="s">
        <v>12</v>
      </c>
    </row>
    <row r="78" customHeight="1" spans="1:8">
      <c r="A78" s="5">
        <v>12439005</v>
      </c>
      <c r="B78" s="6" t="s">
        <v>10</v>
      </c>
      <c r="C78" s="7">
        <v>10</v>
      </c>
      <c r="D78" s="7">
        <f>0.7*100*C78/MAX($C$2:$C$81)</f>
        <v>2.70531400966184</v>
      </c>
      <c r="E78" s="7">
        <v>0</v>
      </c>
      <c r="F78" s="8">
        <f>D78+E78</f>
        <v>2.70531400966184</v>
      </c>
      <c r="G78" s="9">
        <v>76</v>
      </c>
      <c r="H78" s="9" t="s">
        <v>12</v>
      </c>
    </row>
    <row r="79" customHeight="1" spans="1:8">
      <c r="A79" s="5">
        <v>12339027</v>
      </c>
      <c r="B79" s="6" t="s">
        <v>10</v>
      </c>
      <c r="C79" s="7">
        <v>8</v>
      </c>
      <c r="D79" s="7">
        <f>0.7*100*C79/MAX($C$2:$C$81)</f>
        <v>2.16425120772947</v>
      </c>
      <c r="E79" s="7">
        <v>0.25</v>
      </c>
      <c r="F79" s="8">
        <f>D79+E79</f>
        <v>2.41425120772947</v>
      </c>
      <c r="G79" s="9">
        <v>78</v>
      </c>
      <c r="H79" s="9" t="s">
        <v>12</v>
      </c>
    </row>
    <row r="80" customHeight="1" spans="1:8">
      <c r="A80" s="5">
        <v>12139015</v>
      </c>
      <c r="B80" s="6" t="s">
        <v>10</v>
      </c>
      <c r="C80" s="7">
        <v>4</v>
      </c>
      <c r="D80" s="7">
        <f>0.7*100*C80/MAX($C$2:$C$81)</f>
        <v>1.08212560386473</v>
      </c>
      <c r="E80" s="7">
        <v>1</v>
      </c>
      <c r="F80" s="8">
        <f>D80+E80</f>
        <v>2.08212560386473</v>
      </c>
      <c r="G80" s="9">
        <v>79</v>
      </c>
      <c r="H80" s="9" t="s">
        <v>12</v>
      </c>
    </row>
    <row r="81" customHeight="1" spans="1:8">
      <c r="A81" s="5">
        <v>12439020</v>
      </c>
      <c r="B81" s="6" t="s">
        <v>10</v>
      </c>
      <c r="C81" s="7">
        <v>5</v>
      </c>
      <c r="D81" s="7">
        <f>0.7*100*C81/MAX($C$2:$C$81)</f>
        <v>1.35265700483092</v>
      </c>
      <c r="E81" s="7">
        <v>0.5</v>
      </c>
      <c r="F81" s="8">
        <f>D81+E81</f>
        <v>1.85265700483092</v>
      </c>
      <c r="G81" s="9">
        <v>80</v>
      </c>
      <c r="H81" s="9" t="s">
        <v>12</v>
      </c>
    </row>
    <row r="82" customHeight="1" spans="1:8">
      <c r="A82" s="21">
        <v>12539004</v>
      </c>
      <c r="B82" s="6" t="s">
        <v>10</v>
      </c>
      <c r="C82" s="7">
        <v>5</v>
      </c>
      <c r="D82" s="7">
        <f>0.7*100*C82/MAX($C$2:$C$81)</f>
        <v>1.35265700483092</v>
      </c>
      <c r="E82" s="7">
        <v>0.25</v>
      </c>
      <c r="F82" s="8">
        <f>D82+E82</f>
        <v>1.60265700483092</v>
      </c>
      <c r="G82" s="9">
        <v>81</v>
      </c>
      <c r="H82" s="9" t="s">
        <v>12</v>
      </c>
    </row>
    <row r="83" customHeight="1" spans="1:8">
      <c r="A83" s="5">
        <v>12239015</v>
      </c>
      <c r="B83" s="6" t="s">
        <v>10</v>
      </c>
      <c r="C83" s="7">
        <v>2</v>
      </c>
      <c r="D83" s="7">
        <f>0.7*100*C83/MAX($C$2:$C$81)</f>
        <v>0.541062801932367</v>
      </c>
      <c r="E83" s="7">
        <v>1</v>
      </c>
      <c r="F83" s="8">
        <f>D83+E83</f>
        <v>1.54106280193237</v>
      </c>
      <c r="G83" s="9">
        <v>82</v>
      </c>
      <c r="H83" s="9" t="s">
        <v>12</v>
      </c>
    </row>
    <row r="84" customHeight="1" spans="1:8">
      <c r="A84" s="5">
        <v>12239020</v>
      </c>
      <c r="B84" s="6" t="s">
        <v>10</v>
      </c>
      <c r="C84" s="7">
        <v>5</v>
      </c>
      <c r="D84" s="7">
        <f>0.7*100*C84/MAX($C$2:$C$81)</f>
        <v>1.35265700483092</v>
      </c>
      <c r="E84" s="7">
        <v>0</v>
      </c>
      <c r="F84" s="8">
        <f>D84+E84</f>
        <v>1.35265700483092</v>
      </c>
      <c r="G84" s="9">
        <v>83</v>
      </c>
      <c r="H84" s="9" t="s">
        <v>12</v>
      </c>
    </row>
    <row r="85" customHeight="1" spans="1:8">
      <c r="A85" s="5">
        <v>12439007</v>
      </c>
      <c r="B85" s="6" t="s">
        <v>10</v>
      </c>
      <c r="C85" s="7">
        <v>0</v>
      </c>
      <c r="D85" s="7">
        <f>0.7*100*C85/MAX($C$2:$C$81)</f>
        <v>0</v>
      </c>
      <c r="E85" s="7">
        <v>1.25</v>
      </c>
      <c r="F85" s="8">
        <f>D85+E85</f>
        <v>1.25</v>
      </c>
      <c r="G85" s="9">
        <v>84</v>
      </c>
      <c r="H85" s="9" t="s">
        <v>12</v>
      </c>
    </row>
    <row r="86" customHeight="1" spans="1:8">
      <c r="A86" s="5">
        <v>12039010</v>
      </c>
      <c r="B86" s="6" t="s">
        <v>10</v>
      </c>
      <c r="C86" s="7">
        <v>2</v>
      </c>
      <c r="D86" s="7">
        <f>0.7*100*C86/MAX($C$2:$C$81)</f>
        <v>0.541062801932367</v>
      </c>
      <c r="E86" s="7">
        <v>0.5</v>
      </c>
      <c r="F86" s="8">
        <f>D86+E86</f>
        <v>1.04106280193237</v>
      </c>
      <c r="G86" s="9">
        <v>85</v>
      </c>
      <c r="H86" s="9" t="s">
        <v>12</v>
      </c>
    </row>
    <row r="87" customHeight="1" spans="1:8">
      <c r="A87" s="5">
        <v>12339032</v>
      </c>
      <c r="B87" s="6" t="s">
        <v>10</v>
      </c>
      <c r="C87" s="7">
        <v>1</v>
      </c>
      <c r="D87" s="7">
        <f>0.7*100*C87/MAX($C$2:$C$81)</f>
        <v>0.270531400966184</v>
      </c>
      <c r="E87" s="7">
        <v>0.75</v>
      </c>
      <c r="F87" s="8">
        <f>D87+E87</f>
        <v>1.02053140096618</v>
      </c>
      <c r="G87" s="9">
        <v>86</v>
      </c>
      <c r="H87" s="9" t="s">
        <v>12</v>
      </c>
    </row>
    <row r="88" customHeight="1" spans="1:8">
      <c r="A88" s="5">
        <v>12339010</v>
      </c>
      <c r="B88" s="6" t="s">
        <v>10</v>
      </c>
      <c r="C88" s="7">
        <v>2</v>
      </c>
      <c r="D88" s="7">
        <f>0.7*100*C88/MAX($C$2:$C$81)</f>
        <v>0.541062801932367</v>
      </c>
      <c r="E88" s="7">
        <v>0.25</v>
      </c>
      <c r="F88" s="8">
        <f>D88+E88</f>
        <v>0.791062801932367</v>
      </c>
      <c r="G88" s="9">
        <v>87</v>
      </c>
      <c r="H88" s="9" t="s">
        <v>12</v>
      </c>
    </row>
    <row r="89" customHeight="1" spans="1:8">
      <c r="A89" s="5">
        <v>12439037</v>
      </c>
      <c r="B89" s="6" t="s">
        <v>10</v>
      </c>
      <c r="C89" s="7">
        <v>0</v>
      </c>
      <c r="D89" s="7">
        <f>0.7*100*C89/MAX($C$2:$C$81)</f>
        <v>0</v>
      </c>
      <c r="E89" s="7">
        <v>0.75</v>
      </c>
      <c r="F89" s="8">
        <f>D89+E89</f>
        <v>0.75</v>
      </c>
      <c r="G89" s="9">
        <v>88</v>
      </c>
      <c r="H89" s="9" t="s">
        <v>12</v>
      </c>
    </row>
    <row r="90" customHeight="1" spans="1:8">
      <c r="A90" s="5">
        <v>12339018</v>
      </c>
      <c r="B90" s="6" t="s">
        <v>10</v>
      </c>
      <c r="C90" s="7">
        <v>2</v>
      </c>
      <c r="D90" s="7">
        <f>0.7*100*C90/MAX($C$2:$C$81)</f>
        <v>0.541062801932367</v>
      </c>
      <c r="E90" s="7">
        <v>0</v>
      </c>
      <c r="F90" s="8">
        <f>D90+E90</f>
        <v>0.541062801932367</v>
      </c>
      <c r="G90" s="9">
        <v>89</v>
      </c>
      <c r="H90" s="9" t="s">
        <v>12</v>
      </c>
    </row>
    <row r="91" customHeight="1" spans="1:8">
      <c r="A91" s="5">
        <v>12439008</v>
      </c>
      <c r="B91" s="6" t="s">
        <v>10</v>
      </c>
      <c r="C91" s="7">
        <v>1</v>
      </c>
      <c r="D91" s="7">
        <f>0.7*100*C91/MAX($C$2:$C$81)</f>
        <v>0.270531400966184</v>
      </c>
      <c r="E91" s="7">
        <v>0.25</v>
      </c>
      <c r="F91" s="8">
        <f>D91+E91</f>
        <v>0.520531400966184</v>
      </c>
      <c r="G91" s="9">
        <v>90</v>
      </c>
      <c r="H91" s="9" t="s">
        <v>12</v>
      </c>
    </row>
    <row r="92" customHeight="1" spans="1:8">
      <c r="A92" s="5">
        <v>12439033</v>
      </c>
      <c r="B92" s="6" t="s">
        <v>10</v>
      </c>
      <c r="C92" s="7">
        <v>1</v>
      </c>
      <c r="D92" s="7">
        <f>0.7*100*C92/MAX($C$2:$C$81)</f>
        <v>0.270531400966184</v>
      </c>
      <c r="E92" s="7">
        <v>0.25</v>
      </c>
      <c r="F92" s="8">
        <f>D92+E92</f>
        <v>0.520531400966184</v>
      </c>
      <c r="G92" s="9">
        <v>90</v>
      </c>
      <c r="H92" s="9" t="s">
        <v>12</v>
      </c>
    </row>
    <row r="93" customHeight="1" spans="1:8">
      <c r="A93" s="5">
        <v>12339007</v>
      </c>
      <c r="B93" s="6" t="s">
        <v>10</v>
      </c>
      <c r="C93" s="7">
        <v>0</v>
      </c>
      <c r="D93" s="7">
        <f>0.7*100*C93/MAX($C$2:$C$81)</f>
        <v>0</v>
      </c>
      <c r="E93" s="7">
        <v>0.5</v>
      </c>
      <c r="F93" s="8">
        <f>D93+E93</f>
        <v>0.5</v>
      </c>
      <c r="G93" s="9">
        <v>90</v>
      </c>
      <c r="H93" s="9" t="s">
        <v>12</v>
      </c>
    </row>
    <row r="94" customHeight="1" spans="1:8">
      <c r="A94" s="5">
        <v>12339012</v>
      </c>
      <c r="B94" s="6" t="s">
        <v>10</v>
      </c>
      <c r="C94" s="7">
        <v>0</v>
      </c>
      <c r="D94" s="7">
        <f>0.7*100*C94/MAX($C$2:$C$81)</f>
        <v>0</v>
      </c>
      <c r="E94" s="7">
        <v>0.5</v>
      </c>
      <c r="F94" s="8">
        <f>D94+E94</f>
        <v>0.5</v>
      </c>
      <c r="G94" s="9">
        <v>90</v>
      </c>
      <c r="H94" s="9" t="s">
        <v>12</v>
      </c>
    </row>
    <row r="95" customHeight="1" spans="1:8">
      <c r="A95" s="5">
        <v>12439014</v>
      </c>
      <c r="B95" s="6" t="s">
        <v>10</v>
      </c>
      <c r="C95" s="7">
        <v>0</v>
      </c>
      <c r="D95" s="7">
        <f>0.7*100*C95/MAX($C$2:$C$81)</f>
        <v>0</v>
      </c>
      <c r="E95" s="7">
        <v>0.5</v>
      </c>
      <c r="F95" s="8">
        <f>D95+E95</f>
        <v>0.5</v>
      </c>
      <c r="G95" s="9">
        <v>90</v>
      </c>
      <c r="H95" s="9" t="s">
        <v>12</v>
      </c>
    </row>
    <row r="96" customHeight="1" spans="1:8">
      <c r="A96" s="5">
        <v>12439025</v>
      </c>
      <c r="B96" s="6" t="s">
        <v>10</v>
      </c>
      <c r="C96" s="7">
        <v>0</v>
      </c>
      <c r="D96" s="7">
        <f>0.7*100*C96/MAX($C$2:$C$81)</f>
        <v>0</v>
      </c>
      <c r="E96" s="7">
        <v>0.5</v>
      </c>
      <c r="F96" s="8">
        <f>D96+E96</f>
        <v>0.5</v>
      </c>
      <c r="G96" s="9">
        <v>90</v>
      </c>
      <c r="H96" s="9" t="s">
        <v>12</v>
      </c>
    </row>
    <row r="97" customHeight="1" spans="1:8">
      <c r="A97" s="5">
        <v>12439039</v>
      </c>
      <c r="B97" s="6" t="s">
        <v>10</v>
      </c>
      <c r="C97" s="7">
        <v>0</v>
      </c>
      <c r="D97" s="7">
        <f>0.7*100*C97/MAX($C$2:$C$81)</f>
        <v>0</v>
      </c>
      <c r="E97" s="7">
        <v>0.5</v>
      </c>
      <c r="F97" s="8">
        <f>D97+E97</f>
        <v>0.5</v>
      </c>
      <c r="G97" s="9">
        <v>90</v>
      </c>
      <c r="H97" s="9" t="s">
        <v>12</v>
      </c>
    </row>
    <row r="98" customHeight="1" spans="1:8">
      <c r="A98" s="5">
        <v>12439040</v>
      </c>
      <c r="B98" s="6" t="s">
        <v>10</v>
      </c>
      <c r="C98" s="7">
        <v>0</v>
      </c>
      <c r="D98" s="7">
        <f>0.7*100*C98/MAX($C$2:$C$81)</f>
        <v>0</v>
      </c>
      <c r="E98" s="7">
        <v>0.5</v>
      </c>
      <c r="F98" s="8">
        <f>D98+E98</f>
        <v>0.5</v>
      </c>
      <c r="G98" s="9">
        <v>90</v>
      </c>
      <c r="H98" s="9" t="s">
        <v>12</v>
      </c>
    </row>
    <row r="99" customHeight="1" spans="1:8">
      <c r="A99" s="5">
        <v>12439029</v>
      </c>
      <c r="B99" s="6" t="s">
        <v>10</v>
      </c>
      <c r="C99" s="7">
        <v>1</v>
      </c>
      <c r="D99" s="7">
        <f>0.7*100*C99/MAX($C$2:$C$81)</f>
        <v>0.270531400966184</v>
      </c>
      <c r="E99" s="7">
        <v>0</v>
      </c>
      <c r="F99" s="8">
        <f>D99+E99</f>
        <v>0.270531400966184</v>
      </c>
      <c r="G99" s="9">
        <v>98</v>
      </c>
      <c r="H99" s="9" t="s">
        <v>12</v>
      </c>
    </row>
    <row r="100" customHeight="1" spans="1:8">
      <c r="A100" s="5">
        <v>12439019</v>
      </c>
      <c r="B100" s="6" t="s">
        <v>10</v>
      </c>
      <c r="C100" s="7">
        <v>0</v>
      </c>
      <c r="D100" s="7">
        <f>0.7*100*C100/MAX($C$2:$C$81)</f>
        <v>0</v>
      </c>
      <c r="E100" s="7">
        <v>0.25</v>
      </c>
      <c r="F100" s="8">
        <f>D100+E100</f>
        <v>0.25</v>
      </c>
      <c r="G100" s="9">
        <v>99</v>
      </c>
      <c r="H100" s="9" t="s">
        <v>12</v>
      </c>
    </row>
    <row r="101" customHeight="1" spans="1:8">
      <c r="A101" s="5">
        <v>11839003</v>
      </c>
      <c r="B101" s="6" t="s">
        <v>10</v>
      </c>
      <c r="C101" s="7">
        <v>0</v>
      </c>
      <c r="D101" s="7">
        <f>0.7*100*C101/MAX($C$2:$C$81)</f>
        <v>0</v>
      </c>
      <c r="E101" s="7">
        <v>0</v>
      </c>
      <c r="F101" s="8">
        <f>D101+E101</f>
        <v>0</v>
      </c>
      <c r="G101" s="9">
        <v>100</v>
      </c>
      <c r="H101" s="9" t="s">
        <v>12</v>
      </c>
    </row>
    <row r="102" customHeight="1" spans="1:8">
      <c r="A102" s="5">
        <v>11839005</v>
      </c>
      <c r="B102" s="6" t="s">
        <v>10</v>
      </c>
      <c r="C102" s="7">
        <v>0</v>
      </c>
      <c r="D102" s="7">
        <f>0.7*100*C102/MAX($C$2:$C$81)</f>
        <v>0</v>
      </c>
      <c r="E102" s="7">
        <v>0</v>
      </c>
      <c r="F102" s="8">
        <f>D102+E102</f>
        <v>0</v>
      </c>
      <c r="G102" s="9">
        <v>100</v>
      </c>
      <c r="H102" s="9" t="s">
        <v>12</v>
      </c>
    </row>
    <row r="103" customHeight="1" spans="1:8">
      <c r="A103" s="5">
        <v>11939002</v>
      </c>
      <c r="B103" s="6" t="s">
        <v>10</v>
      </c>
      <c r="C103" s="7">
        <v>0</v>
      </c>
      <c r="D103" s="7">
        <f>0.7*100*C103/MAX($C$2:$C$81)</f>
        <v>0</v>
      </c>
      <c r="E103" s="7">
        <v>0</v>
      </c>
      <c r="F103" s="8">
        <f>D103+E103</f>
        <v>0</v>
      </c>
      <c r="G103" s="9">
        <v>100</v>
      </c>
      <c r="H103" s="9" t="s">
        <v>12</v>
      </c>
    </row>
    <row r="104" customHeight="1" spans="1:8">
      <c r="A104" s="5">
        <v>11939014</v>
      </c>
      <c r="B104" s="6" t="s">
        <v>10</v>
      </c>
      <c r="C104" s="7">
        <v>0</v>
      </c>
      <c r="D104" s="7">
        <f>0.7*100*C104/MAX($C$2:$C$81)</f>
        <v>0</v>
      </c>
      <c r="E104" s="7">
        <v>0</v>
      </c>
      <c r="F104" s="8">
        <f>D104+E104</f>
        <v>0</v>
      </c>
      <c r="G104" s="9">
        <v>100</v>
      </c>
      <c r="H104" s="9" t="s">
        <v>12</v>
      </c>
    </row>
    <row r="105" customHeight="1" spans="1:8">
      <c r="A105" s="5">
        <v>11939015</v>
      </c>
      <c r="B105" s="6" t="s">
        <v>10</v>
      </c>
      <c r="C105" s="7">
        <v>0</v>
      </c>
      <c r="D105" s="7">
        <f>0.7*100*C105/MAX($C$2:$C$81)</f>
        <v>0</v>
      </c>
      <c r="E105" s="7">
        <v>0</v>
      </c>
      <c r="F105" s="8">
        <f>D105+E105</f>
        <v>0</v>
      </c>
      <c r="G105" s="9">
        <v>100</v>
      </c>
      <c r="H105" s="9" t="s">
        <v>12</v>
      </c>
    </row>
    <row r="106" customHeight="1" spans="1:8">
      <c r="A106" s="5">
        <v>11939016</v>
      </c>
      <c r="B106" s="6" t="s">
        <v>10</v>
      </c>
      <c r="C106" s="7">
        <v>0</v>
      </c>
      <c r="D106" s="7">
        <f>0.7*100*C106/MAX($C$2:$C$81)</f>
        <v>0</v>
      </c>
      <c r="E106" s="7">
        <v>0</v>
      </c>
      <c r="F106" s="8">
        <f>D106+E106</f>
        <v>0</v>
      </c>
      <c r="G106" s="9">
        <v>100</v>
      </c>
      <c r="H106" s="9" t="s">
        <v>12</v>
      </c>
    </row>
    <row r="107" customHeight="1" spans="1:8">
      <c r="A107" s="5">
        <v>12039003</v>
      </c>
      <c r="B107" s="6" t="s">
        <v>10</v>
      </c>
      <c r="C107" s="7">
        <v>0</v>
      </c>
      <c r="D107" s="7">
        <f>0.7*100*C107/MAX($C$2:$C$81)</f>
        <v>0</v>
      </c>
      <c r="E107" s="7">
        <v>0</v>
      </c>
      <c r="F107" s="8">
        <f>D107+E107</f>
        <v>0</v>
      </c>
      <c r="G107" s="9">
        <v>100</v>
      </c>
      <c r="H107" s="9" t="s">
        <v>12</v>
      </c>
    </row>
    <row r="108" customHeight="1" spans="1:8">
      <c r="A108" s="5">
        <v>12039004</v>
      </c>
      <c r="B108" s="6" t="s">
        <v>10</v>
      </c>
      <c r="C108" s="7">
        <v>0</v>
      </c>
      <c r="D108" s="7">
        <f>0.7*100*C108/MAX($C$2:$C$81)</f>
        <v>0</v>
      </c>
      <c r="E108" s="7">
        <v>0</v>
      </c>
      <c r="F108" s="8">
        <f>D108+E108</f>
        <v>0</v>
      </c>
      <c r="G108" s="9">
        <v>100</v>
      </c>
      <c r="H108" s="9" t="s">
        <v>12</v>
      </c>
    </row>
    <row r="109" customHeight="1" spans="1:8">
      <c r="A109" s="5">
        <v>12039009</v>
      </c>
      <c r="B109" s="6" t="s">
        <v>10</v>
      </c>
      <c r="C109" s="7">
        <v>0</v>
      </c>
      <c r="D109" s="7">
        <f>0.7*100*C109/MAX($C$2:$C$81)</f>
        <v>0</v>
      </c>
      <c r="E109" s="7">
        <v>0</v>
      </c>
      <c r="F109" s="8">
        <f>D109+E109</f>
        <v>0</v>
      </c>
      <c r="G109" s="9">
        <v>100</v>
      </c>
      <c r="H109" s="9" t="s">
        <v>12</v>
      </c>
    </row>
    <row r="110" customHeight="1" spans="1:8">
      <c r="A110" s="5">
        <v>12039014</v>
      </c>
      <c r="B110" s="6" t="s">
        <v>10</v>
      </c>
      <c r="C110" s="7">
        <v>0</v>
      </c>
      <c r="D110" s="7">
        <f>0.7*100*C110/MAX($C$2:$C$81)</f>
        <v>0</v>
      </c>
      <c r="E110" s="7">
        <v>0</v>
      </c>
      <c r="F110" s="8">
        <f>D110+E110</f>
        <v>0</v>
      </c>
      <c r="G110" s="9">
        <v>100</v>
      </c>
      <c r="H110" s="9" t="s">
        <v>12</v>
      </c>
    </row>
    <row r="111" customHeight="1" spans="1:8">
      <c r="A111" s="5">
        <v>12039016</v>
      </c>
      <c r="B111" s="6" t="s">
        <v>10</v>
      </c>
      <c r="C111" s="7">
        <v>0</v>
      </c>
      <c r="D111" s="7">
        <f>0.7*100*C111/MAX($C$2:$C$81)</f>
        <v>0</v>
      </c>
      <c r="E111" s="7">
        <v>0</v>
      </c>
      <c r="F111" s="8">
        <f>D111+E111</f>
        <v>0</v>
      </c>
      <c r="G111" s="9">
        <v>100</v>
      </c>
      <c r="H111" s="9" t="s">
        <v>12</v>
      </c>
    </row>
    <row r="112" customHeight="1" spans="1:8">
      <c r="A112" s="5">
        <v>12139004</v>
      </c>
      <c r="B112" s="6" t="s">
        <v>10</v>
      </c>
      <c r="C112" s="7">
        <v>0</v>
      </c>
      <c r="D112" s="7">
        <f>0.7*100*C112/MAX($C$2:$C$81)</f>
        <v>0</v>
      </c>
      <c r="E112" s="7">
        <v>0</v>
      </c>
      <c r="F112" s="8">
        <f>D112+E112</f>
        <v>0</v>
      </c>
      <c r="G112" s="9">
        <v>100</v>
      </c>
      <c r="H112" s="9" t="s">
        <v>12</v>
      </c>
    </row>
    <row r="113" customHeight="1" spans="1:8">
      <c r="A113" s="5">
        <v>12139005</v>
      </c>
      <c r="B113" s="6" t="s">
        <v>10</v>
      </c>
      <c r="C113" s="7">
        <v>0</v>
      </c>
      <c r="D113" s="7">
        <f>0.7*100*C113/MAX($C$2:$C$81)</f>
        <v>0</v>
      </c>
      <c r="E113" s="7">
        <v>0</v>
      </c>
      <c r="F113" s="8">
        <f>D113+E113</f>
        <v>0</v>
      </c>
      <c r="G113" s="9">
        <v>100</v>
      </c>
      <c r="H113" s="9" t="s">
        <v>12</v>
      </c>
    </row>
    <row r="114" customHeight="1" spans="1:8">
      <c r="A114" s="5">
        <v>12139007</v>
      </c>
      <c r="B114" s="6" t="s">
        <v>10</v>
      </c>
      <c r="C114" s="7">
        <v>0</v>
      </c>
      <c r="D114" s="7">
        <f>0.7*100*C114/MAX($C$2:$C$81)</f>
        <v>0</v>
      </c>
      <c r="E114" s="7">
        <v>0</v>
      </c>
      <c r="F114" s="8">
        <f>D114+E114</f>
        <v>0</v>
      </c>
      <c r="G114" s="9">
        <v>100</v>
      </c>
      <c r="H114" s="9" t="s">
        <v>12</v>
      </c>
    </row>
    <row r="115" customHeight="1" spans="1:8">
      <c r="A115" s="5">
        <v>12139009</v>
      </c>
      <c r="B115" s="6" t="s">
        <v>10</v>
      </c>
      <c r="C115" s="7">
        <v>0</v>
      </c>
      <c r="D115" s="7">
        <f>0.7*100*C115/MAX($C$2:$C$81)</f>
        <v>0</v>
      </c>
      <c r="E115" s="7">
        <v>0</v>
      </c>
      <c r="F115" s="8">
        <f>D115+E115</f>
        <v>0</v>
      </c>
      <c r="G115" s="9">
        <v>100</v>
      </c>
      <c r="H115" s="9" t="s">
        <v>12</v>
      </c>
    </row>
    <row r="116" customHeight="1" spans="1:8">
      <c r="A116" s="5">
        <v>12139013</v>
      </c>
      <c r="B116" s="6" t="s">
        <v>10</v>
      </c>
      <c r="C116" s="7">
        <v>0</v>
      </c>
      <c r="D116" s="7">
        <f>0.7*100*C116/MAX($C$2:$C$81)</f>
        <v>0</v>
      </c>
      <c r="E116" s="7">
        <v>0</v>
      </c>
      <c r="F116" s="8">
        <f>D116+E116</f>
        <v>0</v>
      </c>
      <c r="G116" s="9">
        <v>100</v>
      </c>
      <c r="H116" s="9" t="s">
        <v>12</v>
      </c>
    </row>
    <row r="117" customHeight="1" spans="1:8">
      <c r="A117" s="5">
        <v>12139014</v>
      </c>
      <c r="B117" s="6" t="s">
        <v>10</v>
      </c>
      <c r="C117" s="7">
        <v>0</v>
      </c>
      <c r="D117" s="7">
        <f>0.7*100*C117/MAX($C$2:$C$81)</f>
        <v>0</v>
      </c>
      <c r="E117" s="7">
        <v>0</v>
      </c>
      <c r="F117" s="8">
        <f>D117+E117</f>
        <v>0</v>
      </c>
      <c r="G117" s="9">
        <v>100</v>
      </c>
      <c r="H117" s="9" t="s">
        <v>12</v>
      </c>
    </row>
    <row r="118" customHeight="1" spans="1:8">
      <c r="A118" s="5">
        <v>12139017</v>
      </c>
      <c r="B118" s="6" t="s">
        <v>10</v>
      </c>
      <c r="C118" s="7">
        <v>0</v>
      </c>
      <c r="D118" s="7">
        <f>0.7*100*C118/MAX($C$2:$C$81)</f>
        <v>0</v>
      </c>
      <c r="E118" s="7">
        <v>0</v>
      </c>
      <c r="F118" s="8">
        <f>D118+E118</f>
        <v>0</v>
      </c>
      <c r="G118" s="9">
        <v>100</v>
      </c>
      <c r="H118" s="9" t="s">
        <v>12</v>
      </c>
    </row>
    <row r="119" customHeight="1" spans="1:8">
      <c r="A119" s="5">
        <v>12139026</v>
      </c>
      <c r="B119" s="6" t="s">
        <v>10</v>
      </c>
      <c r="C119" s="7">
        <v>0</v>
      </c>
      <c r="D119" s="7">
        <f>0.7*100*C119/MAX($C$2:$C$81)</f>
        <v>0</v>
      </c>
      <c r="E119" s="7">
        <v>0</v>
      </c>
      <c r="F119" s="8">
        <f>D119+E119</f>
        <v>0</v>
      </c>
      <c r="G119" s="9">
        <v>100</v>
      </c>
      <c r="H119" s="9" t="s">
        <v>12</v>
      </c>
    </row>
    <row r="120" customHeight="1" spans="1:8">
      <c r="A120" s="5">
        <v>12239007</v>
      </c>
      <c r="B120" s="6" t="s">
        <v>10</v>
      </c>
      <c r="C120" s="7">
        <v>0</v>
      </c>
      <c r="D120" s="7">
        <f>0.7*100*C120/MAX($C$2:$C$81)</f>
        <v>0</v>
      </c>
      <c r="E120" s="7">
        <v>0</v>
      </c>
      <c r="F120" s="8">
        <f>D120+E120</f>
        <v>0</v>
      </c>
      <c r="G120" s="9">
        <v>100</v>
      </c>
      <c r="H120" s="9" t="s">
        <v>12</v>
      </c>
    </row>
    <row r="121" customHeight="1" spans="1:8">
      <c r="A121" s="5">
        <v>12239012</v>
      </c>
      <c r="B121" s="6" t="s">
        <v>10</v>
      </c>
      <c r="C121" s="7">
        <v>0</v>
      </c>
      <c r="D121" s="7">
        <f>0.7*100*C121/MAX($C$2:$C$81)</f>
        <v>0</v>
      </c>
      <c r="E121" s="7">
        <v>0</v>
      </c>
      <c r="F121" s="8">
        <f>D121+E121</f>
        <v>0</v>
      </c>
      <c r="G121" s="9">
        <v>100</v>
      </c>
      <c r="H121" s="9" t="s">
        <v>12</v>
      </c>
    </row>
    <row r="122" customHeight="1" spans="1:8">
      <c r="A122" s="5">
        <v>12239013</v>
      </c>
      <c r="B122" s="6" t="s">
        <v>10</v>
      </c>
      <c r="C122" s="7">
        <v>0</v>
      </c>
      <c r="D122" s="7">
        <f>0.7*100*C122/MAX($C$2:$C$81)</f>
        <v>0</v>
      </c>
      <c r="E122" s="7">
        <v>0</v>
      </c>
      <c r="F122" s="8">
        <f>D122+E122</f>
        <v>0</v>
      </c>
      <c r="G122" s="9">
        <v>100</v>
      </c>
      <c r="H122" s="9" t="s">
        <v>12</v>
      </c>
    </row>
    <row r="123" customHeight="1" spans="1:8">
      <c r="A123" s="5">
        <v>12239014</v>
      </c>
      <c r="B123" s="6" t="s">
        <v>10</v>
      </c>
      <c r="C123" s="7">
        <v>0</v>
      </c>
      <c r="D123" s="7">
        <f>0.7*100*C123/MAX($C$2:$C$81)</f>
        <v>0</v>
      </c>
      <c r="E123" s="7">
        <v>0</v>
      </c>
      <c r="F123" s="8">
        <f>D123+E123</f>
        <v>0</v>
      </c>
      <c r="G123" s="9">
        <v>100</v>
      </c>
      <c r="H123" s="9" t="s">
        <v>12</v>
      </c>
    </row>
    <row r="124" customHeight="1" spans="1:8">
      <c r="A124" s="5">
        <v>12239018</v>
      </c>
      <c r="B124" s="6" t="s">
        <v>10</v>
      </c>
      <c r="C124" s="7">
        <v>0</v>
      </c>
      <c r="D124" s="7">
        <f>0.7*100*C124/MAX($C$2:$C$81)</f>
        <v>0</v>
      </c>
      <c r="E124" s="7">
        <v>0</v>
      </c>
      <c r="F124" s="8">
        <f>D124+E124</f>
        <v>0</v>
      </c>
      <c r="G124" s="9">
        <v>100</v>
      </c>
      <c r="H124" s="9" t="s">
        <v>12</v>
      </c>
    </row>
    <row r="125" customHeight="1" spans="1:8">
      <c r="A125" s="5">
        <v>12339001</v>
      </c>
      <c r="B125" s="6" t="s">
        <v>10</v>
      </c>
      <c r="C125" s="7">
        <v>0</v>
      </c>
      <c r="D125" s="7">
        <f>0.7*100*C125/MAX($C$2:$C$81)</f>
        <v>0</v>
      </c>
      <c r="E125" s="7">
        <v>0</v>
      </c>
      <c r="F125" s="8">
        <f>D125+E125</f>
        <v>0</v>
      </c>
      <c r="G125" s="9">
        <v>100</v>
      </c>
      <c r="H125" s="9" t="s">
        <v>12</v>
      </c>
    </row>
    <row r="126" customHeight="1" spans="1:8">
      <c r="A126" s="5">
        <v>12339003</v>
      </c>
      <c r="B126" s="6" t="s">
        <v>10</v>
      </c>
      <c r="C126" s="7">
        <v>0</v>
      </c>
      <c r="D126" s="7">
        <f>0.7*100*C126/MAX($C$2:$C$81)</f>
        <v>0</v>
      </c>
      <c r="E126" s="7">
        <v>0</v>
      </c>
      <c r="F126" s="8">
        <f>D126+E126</f>
        <v>0</v>
      </c>
      <c r="G126" s="9">
        <v>100</v>
      </c>
      <c r="H126" s="9" t="s">
        <v>12</v>
      </c>
    </row>
    <row r="127" customHeight="1" spans="1:8">
      <c r="A127" s="5">
        <v>12339005</v>
      </c>
      <c r="B127" s="6" t="s">
        <v>10</v>
      </c>
      <c r="C127" s="7">
        <v>0</v>
      </c>
      <c r="D127" s="7">
        <f>0.7*100*C127/MAX($C$2:$C$81)</f>
        <v>0</v>
      </c>
      <c r="E127" s="7">
        <v>0</v>
      </c>
      <c r="F127" s="8">
        <f>D127+E127</f>
        <v>0</v>
      </c>
      <c r="G127" s="9">
        <v>100</v>
      </c>
      <c r="H127" s="9" t="s">
        <v>12</v>
      </c>
    </row>
    <row r="128" customHeight="1" spans="1:8">
      <c r="A128" s="5">
        <v>12339006</v>
      </c>
      <c r="B128" s="6" t="s">
        <v>10</v>
      </c>
      <c r="C128" s="7">
        <v>0</v>
      </c>
      <c r="D128" s="7">
        <f>0.7*100*C128/MAX($C$2:$C$81)</f>
        <v>0</v>
      </c>
      <c r="E128" s="7">
        <v>0</v>
      </c>
      <c r="F128" s="8">
        <f>D128+E128</f>
        <v>0</v>
      </c>
      <c r="G128" s="9">
        <v>100</v>
      </c>
      <c r="H128" s="9" t="s">
        <v>12</v>
      </c>
    </row>
    <row r="129" customHeight="1" spans="1:8">
      <c r="A129" s="5">
        <v>12339008</v>
      </c>
      <c r="B129" s="6" t="s">
        <v>10</v>
      </c>
      <c r="C129" s="7">
        <v>0</v>
      </c>
      <c r="D129" s="7">
        <f>0.7*100*C129/MAX($C$2:$C$81)</f>
        <v>0</v>
      </c>
      <c r="E129" s="7">
        <v>0</v>
      </c>
      <c r="F129" s="8">
        <f>D129+E129</f>
        <v>0</v>
      </c>
      <c r="G129" s="9">
        <v>100</v>
      </c>
      <c r="H129" s="9" t="s">
        <v>12</v>
      </c>
    </row>
    <row r="130" customHeight="1" spans="1:8">
      <c r="A130" s="5">
        <v>12339011</v>
      </c>
      <c r="B130" s="6" t="s">
        <v>10</v>
      </c>
      <c r="C130" s="7">
        <v>0</v>
      </c>
      <c r="D130" s="7">
        <f>0.7*100*C130/MAX($C$2:$C$81)</f>
        <v>0</v>
      </c>
      <c r="E130" s="7">
        <v>0</v>
      </c>
      <c r="F130" s="8">
        <f>D130+E130</f>
        <v>0</v>
      </c>
      <c r="G130" s="9">
        <v>100</v>
      </c>
      <c r="H130" s="9" t="s">
        <v>12</v>
      </c>
    </row>
    <row r="131" customHeight="1" spans="1:8">
      <c r="A131" s="5">
        <v>12339014</v>
      </c>
      <c r="B131" s="6" t="s">
        <v>10</v>
      </c>
      <c r="C131" s="7">
        <v>0</v>
      </c>
      <c r="D131" s="7">
        <f>0.7*100*C131/MAX($C$2:$C$81)</f>
        <v>0</v>
      </c>
      <c r="E131" s="7">
        <v>0</v>
      </c>
      <c r="F131" s="8">
        <f>D131+E131</f>
        <v>0</v>
      </c>
      <c r="G131" s="9">
        <v>100</v>
      </c>
      <c r="H131" s="9" t="s">
        <v>12</v>
      </c>
    </row>
    <row r="132" customHeight="1" spans="1:8">
      <c r="A132" s="5">
        <v>12339019</v>
      </c>
      <c r="B132" s="6" t="s">
        <v>10</v>
      </c>
      <c r="C132" s="7">
        <v>0</v>
      </c>
      <c r="D132" s="7">
        <f>0.7*100*C132/MAX($C$2:$C$81)</f>
        <v>0</v>
      </c>
      <c r="E132" s="7">
        <v>0</v>
      </c>
      <c r="F132" s="8">
        <f>D132+E132</f>
        <v>0</v>
      </c>
      <c r="G132" s="9">
        <v>100</v>
      </c>
      <c r="H132" s="9" t="s">
        <v>12</v>
      </c>
    </row>
    <row r="133" customHeight="1" spans="1:8">
      <c r="A133" s="5">
        <v>12339021</v>
      </c>
      <c r="B133" s="6" t="s">
        <v>10</v>
      </c>
      <c r="C133" s="7">
        <v>0</v>
      </c>
      <c r="D133" s="7">
        <f>0.7*100*C133/MAX($C$2:$C$81)</f>
        <v>0</v>
      </c>
      <c r="E133" s="7">
        <v>0</v>
      </c>
      <c r="F133" s="8">
        <f>D133+E133</f>
        <v>0</v>
      </c>
      <c r="G133" s="9">
        <v>100</v>
      </c>
      <c r="H133" s="9" t="s">
        <v>12</v>
      </c>
    </row>
    <row r="134" customHeight="1" spans="1:8">
      <c r="A134" s="5">
        <v>12339022</v>
      </c>
      <c r="B134" s="6" t="s">
        <v>10</v>
      </c>
      <c r="C134" s="7">
        <v>0</v>
      </c>
      <c r="D134" s="7">
        <f>0.7*100*C134/MAX($C$2:$C$81)</f>
        <v>0</v>
      </c>
      <c r="E134" s="7">
        <v>0</v>
      </c>
      <c r="F134" s="8">
        <f>D134+E134</f>
        <v>0</v>
      </c>
      <c r="G134" s="9">
        <v>100</v>
      </c>
      <c r="H134" s="9" t="s">
        <v>12</v>
      </c>
    </row>
    <row r="135" customHeight="1" spans="1:8">
      <c r="A135" s="5">
        <v>12339029</v>
      </c>
      <c r="B135" s="6" t="s">
        <v>10</v>
      </c>
      <c r="C135" s="7">
        <v>0</v>
      </c>
      <c r="D135" s="7">
        <f>0.7*100*C135/MAX($C$2:$C$81)</f>
        <v>0</v>
      </c>
      <c r="E135" s="7">
        <v>0</v>
      </c>
      <c r="F135" s="8">
        <f>D135+E135</f>
        <v>0</v>
      </c>
      <c r="G135" s="9">
        <v>100</v>
      </c>
      <c r="H135" s="9" t="s">
        <v>12</v>
      </c>
    </row>
    <row r="136" customHeight="1" spans="1:8">
      <c r="A136" s="5">
        <v>12339030</v>
      </c>
      <c r="B136" s="6" t="s">
        <v>10</v>
      </c>
      <c r="C136" s="7">
        <v>0</v>
      </c>
      <c r="D136" s="7">
        <f>0.7*100*C136/MAX($C$2:$C$81)</f>
        <v>0</v>
      </c>
      <c r="E136" s="7">
        <v>0</v>
      </c>
      <c r="F136" s="8">
        <f>D136+E136</f>
        <v>0</v>
      </c>
      <c r="G136" s="9">
        <v>100</v>
      </c>
      <c r="H136" s="9" t="s">
        <v>12</v>
      </c>
    </row>
    <row r="137" customHeight="1" spans="1:8">
      <c r="A137" s="5">
        <v>12439013</v>
      </c>
      <c r="B137" s="6" t="s">
        <v>10</v>
      </c>
      <c r="C137" s="7">
        <v>0</v>
      </c>
      <c r="D137" s="7">
        <f>0.7*100*C137/MAX($C$2:$C$81)</f>
        <v>0</v>
      </c>
      <c r="E137" s="7">
        <v>0</v>
      </c>
      <c r="F137" s="8">
        <f>D137+E137</f>
        <v>0</v>
      </c>
      <c r="G137" s="9">
        <v>100</v>
      </c>
      <c r="H137" s="9" t="s">
        <v>12</v>
      </c>
    </row>
    <row r="138" customHeight="1" spans="1:8">
      <c r="A138" s="5">
        <v>12439016</v>
      </c>
      <c r="B138" s="6" t="s">
        <v>10</v>
      </c>
      <c r="C138" s="7">
        <v>0</v>
      </c>
      <c r="D138" s="7">
        <f>0.7*100*C138/MAX($C$2:$C$81)</f>
        <v>0</v>
      </c>
      <c r="E138" s="7">
        <v>0</v>
      </c>
      <c r="F138" s="8">
        <f>D138+E138</f>
        <v>0</v>
      </c>
      <c r="G138" s="9">
        <v>100</v>
      </c>
      <c r="H138" s="9" t="s">
        <v>12</v>
      </c>
    </row>
    <row r="139" customHeight="1" spans="1:8">
      <c r="A139" s="5">
        <v>12439022</v>
      </c>
      <c r="B139" s="6" t="s">
        <v>10</v>
      </c>
      <c r="C139" s="7">
        <v>0</v>
      </c>
      <c r="D139" s="7">
        <f>0.7*100*C139/MAX($C$2:$C$81)</f>
        <v>0</v>
      </c>
      <c r="E139" s="7">
        <v>0</v>
      </c>
      <c r="F139" s="8">
        <f>D139+E139</f>
        <v>0</v>
      </c>
      <c r="G139" s="9">
        <v>100</v>
      </c>
      <c r="H139" s="9" t="s">
        <v>12</v>
      </c>
    </row>
    <row r="140" customHeight="1" spans="1:8">
      <c r="A140" s="5">
        <v>12439027</v>
      </c>
      <c r="B140" s="6" t="s">
        <v>10</v>
      </c>
      <c r="C140" s="7">
        <v>0</v>
      </c>
      <c r="D140" s="7">
        <f>0.7*100*C140/MAX($C$2:$C$81)</f>
        <v>0</v>
      </c>
      <c r="E140" s="7">
        <v>0</v>
      </c>
      <c r="F140" s="8">
        <f>D140+E140</f>
        <v>0</v>
      </c>
      <c r="G140" s="9">
        <v>100</v>
      </c>
      <c r="H140" s="9" t="s">
        <v>12</v>
      </c>
    </row>
    <row r="141" customHeight="1" spans="1:8">
      <c r="A141" s="5">
        <v>12439035</v>
      </c>
      <c r="B141" s="6" t="s">
        <v>10</v>
      </c>
      <c r="C141" s="7">
        <v>0</v>
      </c>
      <c r="D141" s="7">
        <f>0.7*100*C141/MAX($C$2:$C$81)</f>
        <v>0</v>
      </c>
      <c r="E141" s="7">
        <v>0</v>
      </c>
      <c r="F141" s="8">
        <f>D141+E141</f>
        <v>0</v>
      </c>
      <c r="G141" s="9">
        <v>100</v>
      </c>
      <c r="H141" s="9" t="s">
        <v>12</v>
      </c>
    </row>
    <row r="142" customHeight="1" spans="1:8">
      <c r="A142" s="5">
        <v>12439036</v>
      </c>
      <c r="B142" s="6" t="s">
        <v>10</v>
      </c>
      <c r="C142" s="7">
        <v>0</v>
      </c>
      <c r="D142" s="7">
        <f>0.7*100*C142/MAX($C$2:$C$81)</f>
        <v>0</v>
      </c>
      <c r="E142" s="7">
        <v>0</v>
      </c>
      <c r="F142" s="8">
        <f>D142+E142</f>
        <v>0</v>
      </c>
      <c r="G142" s="9">
        <v>100</v>
      </c>
      <c r="H142" s="9" t="s">
        <v>12</v>
      </c>
    </row>
    <row r="143" customHeight="1" spans="1:8">
      <c r="A143" s="5">
        <v>12439043</v>
      </c>
      <c r="B143" s="6" t="s">
        <v>10</v>
      </c>
      <c r="C143" s="7">
        <v>0</v>
      </c>
      <c r="D143" s="7">
        <f>0.7*100*C143/MAX($C$2:$C$81)</f>
        <v>0</v>
      </c>
      <c r="E143" s="7">
        <v>0</v>
      </c>
      <c r="F143" s="8">
        <f>D143+E143</f>
        <v>0</v>
      </c>
      <c r="G143" s="9">
        <v>100</v>
      </c>
      <c r="H143" s="9" t="s">
        <v>12</v>
      </c>
    </row>
    <row r="144" customHeight="1" spans="1:8">
      <c r="A144" s="21">
        <v>12539002</v>
      </c>
      <c r="B144" s="6" t="s">
        <v>10</v>
      </c>
      <c r="C144" s="7">
        <v>0</v>
      </c>
      <c r="D144" s="7">
        <f>0.7*100*C144/MAX($C$2:$C$81)</f>
        <v>0</v>
      </c>
      <c r="E144" s="7">
        <v>0</v>
      </c>
      <c r="F144" s="8">
        <f>D144+E144</f>
        <v>0</v>
      </c>
      <c r="G144" s="9">
        <v>100</v>
      </c>
      <c r="H144" s="9" t="s">
        <v>12</v>
      </c>
    </row>
    <row r="145" customHeight="1" spans="1:8">
      <c r="A145" s="21">
        <v>12539003</v>
      </c>
      <c r="B145" s="6" t="s">
        <v>10</v>
      </c>
      <c r="C145" s="7">
        <v>0</v>
      </c>
      <c r="D145" s="7">
        <f>0.7*100*C145/MAX($C$2:$C$81)</f>
        <v>0</v>
      </c>
      <c r="E145" s="7">
        <v>0</v>
      </c>
      <c r="F145" s="8">
        <f>D145+E145</f>
        <v>0</v>
      </c>
      <c r="G145" s="9">
        <v>100</v>
      </c>
      <c r="H145" s="9" t="s">
        <v>12</v>
      </c>
    </row>
    <row r="146" customHeight="1" spans="1:8">
      <c r="A146" s="21">
        <v>12539005</v>
      </c>
      <c r="B146" s="6" t="s">
        <v>10</v>
      </c>
      <c r="C146" s="7">
        <v>0</v>
      </c>
      <c r="D146" s="7">
        <f>0.7*100*C146/MAX($C$2:$C$81)</f>
        <v>0</v>
      </c>
      <c r="E146" s="7">
        <v>0</v>
      </c>
      <c r="F146" s="8">
        <f>D146+E146</f>
        <v>0</v>
      </c>
      <c r="G146" s="9">
        <v>100</v>
      </c>
      <c r="H146" s="9" t="s">
        <v>12</v>
      </c>
    </row>
    <row r="147" ht="18.5" customHeight="1"/>
    <row r="148" spans="1:8">
      <c r="A148" s="22"/>
      <c r="B148" s="22"/>
      <c r="C148" s="22"/>
      <c r="D148" s="22"/>
      <c r="E148" s="22"/>
      <c r="F148" s="22"/>
      <c r="G148" s="22"/>
      <c r="H148" s="22"/>
    </row>
  </sheetData>
  <sortState ref="A2:H148">
    <sortCondition ref="F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23级全日制硕及MAP</vt:lpstr>
      <vt:lpstr>24级全日制硕及MAP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郭叶叶</dc:creator>
  <cp:lastModifiedBy>墨染流云</cp:lastModifiedBy>
  <dcterms:created xsi:type="dcterms:W3CDTF">2023-05-12T11:15:00Z</dcterms:created>
  <dcterms:modified xsi:type="dcterms:W3CDTF">2025-09-28T04:50:18Z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ADCD788576C24DA9B755D1399D093C3C_12</vt:lpwstr>
  </property>
</Properties>
</file>